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l160\Downloads\"/>
    </mc:Choice>
  </mc:AlternateContent>
  <xr:revisionPtr revIDLastSave="0" documentId="8_{26B57325-4C9F-4473-9314-AA6CFCD17448}" xr6:coauthVersionLast="47" xr6:coauthVersionMax="47" xr10:uidLastSave="{00000000-0000-0000-0000-000000000000}"/>
  <bookViews>
    <workbookView xWindow="390" yWindow="390" windowWidth="27645" windowHeight="13650" activeTab="1" xr2:uid="{00000000-000D-0000-FFFF-FFFF00000000}"/>
  </bookViews>
  <sheets>
    <sheet name="Основной рейтинг" sheetId="1" r:id="rId1"/>
    <sheet name="Цифровой" sheetId="2" r:id="rId2"/>
    <sheet name="НТР А" sheetId="3" r:id="rId3"/>
    <sheet name="НТР Б" sheetId="4" r:id="rId4"/>
    <sheet name="НТР В" sheetId="5" r:id="rId5"/>
    <sheet name="НТР Г" sheetId="6" r:id="rId6"/>
    <sheet name="НТР Д" sheetId="7" r:id="rId7"/>
    <sheet name="НТР Е" sheetId="8" r:id="rId8"/>
    <sheet name="НТР Ж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M4" i="1"/>
  <c r="M68" i="9"/>
  <c r="E68" i="9"/>
  <c r="D68" i="9" s="1"/>
  <c r="M67" i="9"/>
  <c r="E67" i="9"/>
  <c r="D67" i="9" s="1"/>
  <c r="M66" i="9"/>
  <c r="E66" i="9"/>
  <c r="D66" i="9" s="1"/>
  <c r="M65" i="9"/>
  <c r="E65" i="9"/>
  <c r="D65" i="9"/>
  <c r="M64" i="9"/>
  <c r="E64" i="9"/>
  <c r="D64" i="9" s="1"/>
  <c r="M63" i="9"/>
  <c r="E63" i="9"/>
  <c r="D63" i="9"/>
  <c r="M62" i="9"/>
  <c r="E62" i="9"/>
  <c r="D62" i="9"/>
  <c r="M61" i="9"/>
  <c r="E61" i="9"/>
  <c r="D61" i="9" s="1"/>
  <c r="M60" i="9"/>
  <c r="E60" i="9"/>
  <c r="D60" i="9" s="1"/>
  <c r="M59" i="9"/>
  <c r="E59" i="9"/>
  <c r="D59" i="9"/>
  <c r="M58" i="9"/>
  <c r="E58" i="9"/>
  <c r="D58" i="9" s="1"/>
  <c r="M57" i="9"/>
  <c r="E57" i="9"/>
  <c r="D57" i="9"/>
  <c r="M56" i="9"/>
  <c r="E56" i="9"/>
  <c r="D56" i="9" s="1"/>
  <c r="M55" i="9"/>
  <c r="E55" i="9"/>
  <c r="D55" i="9"/>
  <c r="M54" i="9"/>
  <c r="E54" i="9"/>
  <c r="D54" i="9"/>
  <c r="M53" i="9"/>
  <c r="E53" i="9"/>
  <c r="D53" i="9" s="1"/>
  <c r="M52" i="9"/>
  <c r="E52" i="9"/>
  <c r="D52" i="9" s="1"/>
  <c r="M51" i="9"/>
  <c r="E51" i="9"/>
  <c r="D51" i="9"/>
  <c r="M50" i="9"/>
  <c r="E50" i="9"/>
  <c r="D50" i="9" s="1"/>
  <c r="M49" i="9"/>
  <c r="E49" i="9"/>
  <c r="D49" i="9"/>
  <c r="M48" i="9"/>
  <c r="E48" i="9"/>
  <c r="D48" i="9" s="1"/>
  <c r="M47" i="9"/>
  <c r="E47" i="9"/>
  <c r="D47" i="9"/>
  <c r="M46" i="9"/>
  <c r="E46" i="9"/>
  <c r="D46" i="9"/>
  <c r="M45" i="9"/>
  <c r="E45" i="9"/>
  <c r="D45" i="9" s="1"/>
  <c r="M44" i="9"/>
  <c r="E44" i="9"/>
  <c r="D44" i="9" s="1"/>
  <c r="M43" i="9"/>
  <c r="E43" i="9"/>
  <c r="D43" i="9"/>
  <c r="M42" i="9"/>
  <c r="E42" i="9"/>
  <c r="D42" i="9" s="1"/>
  <c r="M41" i="9"/>
  <c r="E41" i="9"/>
  <c r="D41" i="9"/>
  <c r="M40" i="9"/>
  <c r="E40" i="9"/>
  <c r="D40" i="9" s="1"/>
  <c r="M39" i="9"/>
  <c r="E39" i="9"/>
  <c r="D39" i="9"/>
  <c r="M38" i="9"/>
  <c r="E38" i="9"/>
  <c r="D38" i="9"/>
  <c r="M37" i="9"/>
  <c r="E37" i="9"/>
  <c r="D37" i="9" s="1"/>
  <c r="M36" i="9"/>
  <c r="E36" i="9"/>
  <c r="D36" i="9" s="1"/>
  <c r="M35" i="9"/>
  <c r="E35" i="9"/>
  <c r="D35" i="9"/>
  <c r="M34" i="9"/>
  <c r="E34" i="9"/>
  <c r="D34" i="9" s="1"/>
  <c r="M33" i="9"/>
  <c r="E33" i="9"/>
  <c r="D33" i="9"/>
  <c r="M32" i="9"/>
  <c r="E32" i="9"/>
  <c r="D32" i="9" s="1"/>
  <c r="M31" i="9"/>
  <c r="E31" i="9"/>
  <c r="D31" i="9"/>
  <c r="M30" i="9"/>
  <c r="E30" i="9"/>
  <c r="D30" i="9"/>
  <c r="M29" i="9"/>
  <c r="E29" i="9"/>
  <c r="D29" i="9" s="1"/>
  <c r="M28" i="9"/>
  <c r="E28" i="9"/>
  <c r="D28" i="9" s="1"/>
  <c r="M27" i="9"/>
  <c r="E27" i="9"/>
  <c r="D27" i="9"/>
  <c r="M26" i="9"/>
  <c r="E26" i="9"/>
  <c r="D26" i="9" s="1"/>
  <c r="M25" i="9"/>
  <c r="E25" i="9"/>
  <c r="D25" i="9"/>
  <c r="M24" i="9"/>
  <c r="E24" i="9"/>
  <c r="D24" i="9" s="1"/>
  <c r="M23" i="9"/>
  <c r="E23" i="9"/>
  <c r="D23" i="9"/>
  <c r="M22" i="9"/>
  <c r="E22" i="9"/>
  <c r="D22" i="9"/>
  <c r="M21" i="9"/>
  <c r="E21" i="9"/>
  <c r="D21" i="9" s="1"/>
  <c r="M20" i="9"/>
  <c r="E20" i="9"/>
  <c r="D20" i="9" s="1"/>
  <c r="M19" i="9"/>
  <c r="E19" i="9"/>
  <c r="D19" i="9"/>
  <c r="M18" i="9"/>
  <c r="E18" i="9"/>
  <c r="D18" i="9" s="1"/>
  <c r="M17" i="9"/>
  <c r="E17" i="9"/>
  <c r="D17" i="9"/>
  <c r="M16" i="9"/>
  <c r="E16" i="9"/>
  <c r="D16" i="9" s="1"/>
  <c r="M15" i="9"/>
  <c r="E15" i="9"/>
  <c r="D15" i="9"/>
  <c r="M14" i="9"/>
  <c r="E14" i="9"/>
  <c r="D14" i="9"/>
  <c r="M13" i="9"/>
  <c r="E13" i="9"/>
  <c r="D13" i="9" s="1"/>
  <c r="M12" i="9"/>
  <c r="E12" i="9"/>
  <c r="D12" i="9" s="1"/>
  <c r="M11" i="9"/>
  <c r="E11" i="9"/>
  <c r="D11" i="9"/>
  <c r="M10" i="9"/>
  <c r="E10" i="9"/>
  <c r="D10" i="9" s="1"/>
  <c r="M9" i="9"/>
  <c r="E9" i="9"/>
  <c r="D9" i="9"/>
  <c r="M8" i="9"/>
  <c r="E8" i="9"/>
  <c r="D8" i="9" s="1"/>
  <c r="M7" i="9"/>
  <c r="E7" i="9"/>
  <c r="D7" i="9"/>
  <c r="M6" i="9"/>
  <c r="E6" i="9"/>
  <c r="D6" i="9"/>
  <c r="M5" i="9"/>
  <c r="E5" i="9"/>
  <c r="D5" i="9" s="1"/>
  <c r="M4" i="9"/>
  <c r="E4" i="9"/>
  <c r="D4" i="9" s="1"/>
  <c r="M57" i="8"/>
  <c r="E57" i="8"/>
  <c r="D57" i="8"/>
  <c r="M56" i="8"/>
  <c r="E56" i="8"/>
  <c r="D56" i="8" s="1"/>
  <c r="M55" i="8"/>
  <c r="E55" i="8"/>
  <c r="D55" i="8"/>
  <c r="M54" i="8"/>
  <c r="E54" i="8"/>
  <c r="D54" i="8" s="1"/>
  <c r="M53" i="8"/>
  <c r="E53" i="8"/>
  <c r="D53" i="8"/>
  <c r="M52" i="8"/>
  <c r="E52" i="8"/>
  <c r="D52" i="8" s="1"/>
  <c r="M51" i="8"/>
  <c r="E51" i="8"/>
  <c r="D51" i="8" s="1"/>
  <c r="M50" i="8"/>
  <c r="E50" i="8"/>
  <c r="D50" i="8" s="1"/>
  <c r="M49" i="8"/>
  <c r="E49" i="8"/>
  <c r="D49" i="8"/>
  <c r="M48" i="8"/>
  <c r="E48" i="8"/>
  <c r="D48" i="8" s="1"/>
  <c r="M47" i="8"/>
  <c r="E47" i="8"/>
  <c r="D47" i="8"/>
  <c r="M46" i="8"/>
  <c r="E46" i="8"/>
  <c r="D46" i="8" s="1"/>
  <c r="M45" i="8"/>
  <c r="E45" i="8"/>
  <c r="D45" i="8"/>
  <c r="M44" i="8"/>
  <c r="E44" i="8"/>
  <c r="D44" i="8"/>
  <c r="M43" i="8"/>
  <c r="E43" i="8"/>
  <c r="D43" i="8" s="1"/>
  <c r="M42" i="8"/>
  <c r="E42" i="8"/>
  <c r="D42" i="8" s="1"/>
  <c r="M41" i="8"/>
  <c r="E41" i="8"/>
  <c r="D41" i="8"/>
  <c r="M40" i="8"/>
  <c r="E40" i="8"/>
  <c r="D40" i="8" s="1"/>
  <c r="M39" i="8"/>
  <c r="E39" i="8"/>
  <c r="D39" i="8"/>
  <c r="M38" i="8"/>
  <c r="E38" i="8"/>
  <c r="D38" i="8" s="1"/>
  <c r="M37" i="8"/>
  <c r="E37" i="8"/>
  <c r="D37" i="8"/>
  <c r="M36" i="8"/>
  <c r="E36" i="8"/>
  <c r="D36" i="8"/>
  <c r="M35" i="8"/>
  <c r="E35" i="8"/>
  <c r="D35" i="8" s="1"/>
  <c r="M34" i="8"/>
  <c r="E34" i="8"/>
  <c r="D34" i="8" s="1"/>
  <c r="M33" i="8"/>
  <c r="E33" i="8"/>
  <c r="D33" i="8"/>
  <c r="M32" i="8"/>
  <c r="E32" i="8"/>
  <c r="D32" i="8" s="1"/>
  <c r="M31" i="8"/>
  <c r="E31" i="8"/>
  <c r="D31" i="8"/>
  <c r="M30" i="8"/>
  <c r="E30" i="8"/>
  <c r="D30" i="8"/>
  <c r="M29" i="8"/>
  <c r="E29" i="8"/>
  <c r="D29" i="8"/>
  <c r="M28" i="8"/>
  <c r="E28" i="8"/>
  <c r="D28" i="8"/>
  <c r="M27" i="8"/>
  <c r="E27" i="8"/>
  <c r="D27" i="8" s="1"/>
  <c r="M26" i="8"/>
  <c r="E26" i="8"/>
  <c r="D26" i="8" s="1"/>
  <c r="M25" i="8"/>
  <c r="E25" i="8"/>
  <c r="D25" i="8"/>
  <c r="M24" i="8"/>
  <c r="E24" i="8"/>
  <c r="D24" i="8" s="1"/>
  <c r="M23" i="8"/>
  <c r="E23" i="8"/>
  <c r="D23" i="8"/>
  <c r="M22" i="8"/>
  <c r="E22" i="8"/>
  <c r="D22" i="8"/>
  <c r="M21" i="8"/>
  <c r="E21" i="8"/>
  <c r="D21" i="8"/>
  <c r="M20" i="8"/>
  <c r="E20" i="8"/>
  <c r="D20" i="8"/>
  <c r="M19" i="8"/>
  <c r="E19" i="8"/>
  <c r="D19" i="8" s="1"/>
  <c r="M18" i="8"/>
  <c r="E18" i="8"/>
  <c r="D18" i="8" s="1"/>
  <c r="M17" i="8"/>
  <c r="E17" i="8"/>
  <c r="D17" i="8"/>
  <c r="M16" i="8"/>
  <c r="E16" i="8"/>
  <c r="D16" i="8" s="1"/>
  <c r="M15" i="8"/>
  <c r="E15" i="8"/>
  <c r="D15" i="8"/>
  <c r="M14" i="8"/>
  <c r="E14" i="8"/>
  <c r="D14" i="8"/>
  <c r="M13" i="8"/>
  <c r="E13" i="8"/>
  <c r="D13" i="8"/>
  <c r="M12" i="8"/>
  <c r="E12" i="8"/>
  <c r="D12" i="8"/>
  <c r="M11" i="8"/>
  <c r="E11" i="8"/>
  <c r="D11" i="8" s="1"/>
  <c r="M10" i="8"/>
  <c r="E10" i="8"/>
  <c r="D10" i="8" s="1"/>
  <c r="M9" i="8"/>
  <c r="E9" i="8"/>
  <c r="D9" i="8"/>
  <c r="M8" i="8"/>
  <c r="E8" i="8"/>
  <c r="D8" i="8" s="1"/>
  <c r="M7" i="8"/>
  <c r="E7" i="8"/>
  <c r="D7" i="8"/>
  <c r="M6" i="8"/>
  <c r="E6" i="8"/>
  <c r="D6" i="8"/>
  <c r="M5" i="8"/>
  <c r="E5" i="8"/>
  <c r="D5" i="8"/>
  <c r="M4" i="8"/>
  <c r="E4" i="8"/>
  <c r="D4" i="8"/>
  <c r="M71" i="7"/>
  <c r="E71" i="7"/>
  <c r="D71" i="7" s="1"/>
  <c r="M70" i="7"/>
  <c r="E70" i="7"/>
  <c r="D70" i="7" s="1"/>
  <c r="M69" i="7"/>
  <c r="E69" i="7"/>
  <c r="D69" i="7"/>
  <c r="M68" i="7"/>
  <c r="E68" i="7"/>
  <c r="D68" i="7" s="1"/>
  <c r="M67" i="7"/>
  <c r="E67" i="7"/>
  <c r="D67" i="7"/>
  <c r="M66" i="7"/>
  <c r="E66" i="7"/>
  <c r="D66" i="7"/>
  <c r="M65" i="7"/>
  <c r="E65" i="7"/>
  <c r="D65" i="7"/>
  <c r="M64" i="7"/>
  <c r="E64" i="7"/>
  <c r="D64" i="7"/>
  <c r="M63" i="7"/>
  <c r="E63" i="7"/>
  <c r="D63" i="7" s="1"/>
  <c r="M62" i="7"/>
  <c r="E62" i="7"/>
  <c r="D62" i="7" s="1"/>
  <c r="M61" i="7"/>
  <c r="E61" i="7"/>
  <c r="D61" i="7" s="1"/>
  <c r="M60" i="7"/>
  <c r="E60" i="7"/>
  <c r="D60" i="7" s="1"/>
  <c r="M59" i="7"/>
  <c r="E59" i="7"/>
  <c r="D59" i="7"/>
  <c r="M58" i="7"/>
  <c r="E58" i="7"/>
  <c r="D58" i="7"/>
  <c r="M57" i="7"/>
  <c r="E57" i="7"/>
  <c r="D57" i="7"/>
  <c r="M56" i="7"/>
  <c r="E56" i="7"/>
  <c r="D56" i="7"/>
  <c r="M55" i="7"/>
  <c r="E55" i="7"/>
  <c r="D55" i="7" s="1"/>
  <c r="M54" i="7"/>
  <c r="E54" i="7"/>
  <c r="D54" i="7" s="1"/>
  <c r="M53" i="7"/>
  <c r="E53" i="7"/>
  <c r="D53" i="7" s="1"/>
  <c r="M52" i="7"/>
  <c r="E52" i="7"/>
  <c r="D52" i="7" s="1"/>
  <c r="M51" i="7"/>
  <c r="E51" i="7"/>
  <c r="D51" i="7"/>
  <c r="M50" i="7"/>
  <c r="E50" i="7"/>
  <c r="D50" i="7"/>
  <c r="M49" i="7"/>
  <c r="E49" i="7"/>
  <c r="D49" i="7"/>
  <c r="M48" i="7"/>
  <c r="E48" i="7"/>
  <c r="D48" i="7"/>
  <c r="M47" i="7"/>
  <c r="E47" i="7"/>
  <c r="D47" i="7" s="1"/>
  <c r="M46" i="7"/>
  <c r="E46" i="7"/>
  <c r="D46" i="7" s="1"/>
  <c r="M45" i="7"/>
  <c r="E45" i="7"/>
  <c r="D45" i="7"/>
  <c r="M44" i="7"/>
  <c r="E44" i="7"/>
  <c r="D44" i="7" s="1"/>
  <c r="M43" i="7"/>
  <c r="E43" i="7"/>
  <c r="D43" i="7"/>
  <c r="M42" i="7"/>
  <c r="E42" i="7"/>
  <c r="D42" i="7"/>
  <c r="M41" i="7"/>
  <c r="E41" i="7"/>
  <c r="D41" i="7"/>
  <c r="M40" i="7"/>
  <c r="E40" i="7"/>
  <c r="D40" i="7"/>
  <c r="M39" i="7"/>
  <c r="E39" i="7"/>
  <c r="D39" i="7" s="1"/>
  <c r="M38" i="7"/>
  <c r="E38" i="7"/>
  <c r="D38" i="7" s="1"/>
  <c r="M37" i="7"/>
  <c r="E37" i="7"/>
  <c r="D37" i="7"/>
  <c r="M36" i="7"/>
  <c r="E36" i="7"/>
  <c r="D36" i="7" s="1"/>
  <c r="M35" i="7"/>
  <c r="E35" i="7"/>
  <c r="D35" i="7"/>
  <c r="M34" i="7"/>
  <c r="E34" i="7"/>
  <c r="D34" i="7"/>
  <c r="M33" i="7"/>
  <c r="E33" i="7"/>
  <c r="D33" i="7"/>
  <c r="M32" i="7"/>
  <c r="E32" i="7"/>
  <c r="D32" i="7"/>
  <c r="M31" i="7"/>
  <c r="E31" i="7"/>
  <c r="D31" i="7" s="1"/>
  <c r="M30" i="7"/>
  <c r="E30" i="7"/>
  <c r="D30" i="7" s="1"/>
  <c r="M29" i="7"/>
  <c r="E29" i="7"/>
  <c r="D29" i="7" s="1"/>
  <c r="M28" i="7"/>
  <c r="E28" i="7"/>
  <c r="D28" i="7" s="1"/>
  <c r="M27" i="7"/>
  <c r="E27" i="7"/>
  <c r="D27" i="7"/>
  <c r="M26" i="7"/>
  <c r="E26" i="7"/>
  <c r="D26" i="7"/>
  <c r="M25" i="7"/>
  <c r="E25" i="7"/>
  <c r="D25" i="7"/>
  <c r="M24" i="7"/>
  <c r="E24" i="7"/>
  <c r="D24" i="7"/>
  <c r="M23" i="7"/>
  <c r="E23" i="7"/>
  <c r="D23" i="7" s="1"/>
  <c r="M22" i="7"/>
  <c r="E22" i="7"/>
  <c r="D22" i="7" s="1"/>
  <c r="M21" i="7"/>
  <c r="E21" i="7"/>
  <c r="D21" i="7" s="1"/>
  <c r="M20" i="7"/>
  <c r="E20" i="7"/>
  <c r="D20" i="7" s="1"/>
  <c r="M19" i="7"/>
  <c r="E19" i="7"/>
  <c r="D19" i="7"/>
  <c r="M18" i="7"/>
  <c r="E18" i="7"/>
  <c r="D18" i="7"/>
  <c r="M17" i="7"/>
  <c r="E17" i="7"/>
  <c r="D17" i="7"/>
  <c r="M16" i="7"/>
  <c r="E16" i="7"/>
  <c r="D16" i="7"/>
  <c r="M15" i="7"/>
  <c r="E15" i="7"/>
  <c r="D15" i="7" s="1"/>
  <c r="M14" i="7"/>
  <c r="E14" i="7"/>
  <c r="D14" i="7" s="1"/>
  <c r="M13" i="7"/>
  <c r="E13" i="7"/>
  <c r="D13" i="7" s="1"/>
  <c r="M12" i="7"/>
  <c r="E12" i="7"/>
  <c r="D12" i="7" s="1"/>
  <c r="M11" i="7"/>
  <c r="E11" i="7"/>
  <c r="D11" i="7"/>
  <c r="M10" i="7"/>
  <c r="E10" i="7"/>
  <c r="D10" i="7"/>
  <c r="M9" i="7"/>
  <c r="E9" i="7"/>
  <c r="D9" i="7"/>
  <c r="M8" i="7"/>
  <c r="E8" i="7"/>
  <c r="D8" i="7"/>
  <c r="M7" i="7"/>
  <c r="E7" i="7"/>
  <c r="D7" i="7" s="1"/>
  <c r="M6" i="7"/>
  <c r="E6" i="7"/>
  <c r="D6" i="7" s="1"/>
  <c r="M5" i="7"/>
  <c r="E5" i="7"/>
  <c r="D5" i="7" s="1"/>
  <c r="M4" i="7"/>
  <c r="E4" i="7"/>
  <c r="D4" i="7" s="1"/>
  <c r="M68" i="6"/>
  <c r="E68" i="6"/>
  <c r="D68" i="6"/>
  <c r="M67" i="6"/>
  <c r="E67" i="6"/>
  <c r="D67" i="6"/>
  <c r="M66" i="6"/>
  <c r="E66" i="6"/>
  <c r="D66" i="6"/>
  <c r="M65" i="6"/>
  <c r="E65" i="6"/>
  <c r="D65" i="6" s="1"/>
  <c r="M64" i="6"/>
  <c r="E64" i="6"/>
  <c r="D64" i="6" s="1"/>
  <c r="M63" i="6"/>
  <c r="E63" i="6"/>
  <c r="D63" i="6" s="1"/>
  <c r="M62" i="6"/>
  <c r="E62" i="6"/>
  <c r="D62" i="6" s="1"/>
  <c r="M61" i="6"/>
  <c r="E61" i="6"/>
  <c r="D61" i="6" s="1"/>
  <c r="M60" i="6"/>
  <c r="E60" i="6"/>
  <c r="D60" i="6"/>
  <c r="M59" i="6"/>
  <c r="E59" i="6"/>
  <c r="D59" i="6"/>
  <c r="M58" i="6"/>
  <c r="E58" i="6"/>
  <c r="D58" i="6"/>
  <c r="M57" i="6"/>
  <c r="E57" i="6"/>
  <c r="D57" i="6" s="1"/>
  <c r="M56" i="6"/>
  <c r="E56" i="6"/>
  <c r="D56" i="6" s="1"/>
  <c r="M55" i="6"/>
  <c r="E55" i="6"/>
  <c r="D55" i="6" s="1"/>
  <c r="M54" i="6"/>
  <c r="E54" i="6"/>
  <c r="D54" i="6" s="1"/>
  <c r="M53" i="6"/>
  <c r="E53" i="6"/>
  <c r="D53" i="6" s="1"/>
  <c r="M52" i="6"/>
  <c r="E52" i="6"/>
  <c r="D52" i="6"/>
  <c r="M51" i="6"/>
  <c r="E51" i="6"/>
  <c r="D51" i="6"/>
  <c r="M50" i="6"/>
  <c r="E50" i="6"/>
  <c r="D50" i="6"/>
  <c r="M49" i="6"/>
  <c r="E49" i="6"/>
  <c r="D49" i="6" s="1"/>
  <c r="M48" i="6"/>
  <c r="E48" i="6"/>
  <c r="D48" i="6" s="1"/>
  <c r="M47" i="6"/>
  <c r="E47" i="6"/>
  <c r="D47" i="6" s="1"/>
  <c r="M46" i="6"/>
  <c r="E46" i="6"/>
  <c r="D46" i="6" s="1"/>
  <c r="M45" i="6"/>
  <c r="E45" i="6"/>
  <c r="D45" i="6" s="1"/>
  <c r="M44" i="6"/>
  <c r="E44" i="6"/>
  <c r="D44" i="6"/>
  <c r="M43" i="6"/>
  <c r="E43" i="6"/>
  <c r="D43" i="6"/>
  <c r="M42" i="6"/>
  <c r="E42" i="6"/>
  <c r="D42" i="6"/>
  <c r="M41" i="6"/>
  <c r="E41" i="6"/>
  <c r="D41" i="6" s="1"/>
  <c r="M40" i="6"/>
  <c r="E40" i="6"/>
  <c r="D40" i="6" s="1"/>
  <c r="M39" i="6"/>
  <c r="E39" i="6"/>
  <c r="D39" i="6" s="1"/>
  <c r="M38" i="6"/>
  <c r="E38" i="6"/>
  <c r="D38" i="6" s="1"/>
  <c r="M37" i="6"/>
  <c r="E37" i="6"/>
  <c r="D37" i="6" s="1"/>
  <c r="M36" i="6"/>
  <c r="E36" i="6"/>
  <c r="D36" i="6"/>
  <c r="M35" i="6"/>
  <c r="E35" i="6"/>
  <c r="D35" i="6"/>
  <c r="M34" i="6"/>
  <c r="E34" i="6"/>
  <c r="D34" i="6"/>
  <c r="M33" i="6"/>
  <c r="E33" i="6"/>
  <c r="D33" i="6" s="1"/>
  <c r="M32" i="6"/>
  <c r="E32" i="6"/>
  <c r="D32" i="6" s="1"/>
  <c r="M31" i="6"/>
  <c r="E31" i="6"/>
  <c r="D31" i="6" s="1"/>
  <c r="M30" i="6"/>
  <c r="E30" i="6"/>
  <c r="D30" i="6" s="1"/>
  <c r="M29" i="6"/>
  <c r="E29" i="6"/>
  <c r="D29" i="6" s="1"/>
  <c r="M28" i="6"/>
  <c r="E28" i="6"/>
  <c r="D28" i="6"/>
  <c r="M27" i="6"/>
  <c r="E27" i="6"/>
  <c r="D27" i="6"/>
  <c r="M26" i="6"/>
  <c r="E26" i="6"/>
  <c r="D26" i="6"/>
  <c r="M25" i="6"/>
  <c r="E25" i="6"/>
  <c r="D25" i="6" s="1"/>
  <c r="M24" i="6"/>
  <c r="E24" i="6"/>
  <c r="D24" i="6" s="1"/>
  <c r="M23" i="6"/>
  <c r="E23" i="6"/>
  <c r="D23" i="6" s="1"/>
  <c r="M22" i="6"/>
  <c r="E22" i="6"/>
  <c r="D22" i="6" s="1"/>
  <c r="M21" i="6"/>
  <c r="E21" i="6"/>
  <c r="D21" i="6" s="1"/>
  <c r="M20" i="6"/>
  <c r="E20" i="6"/>
  <c r="D20" i="6"/>
  <c r="M19" i="6"/>
  <c r="E19" i="6"/>
  <c r="D19" i="6"/>
  <c r="M18" i="6"/>
  <c r="E18" i="6"/>
  <c r="D18" i="6"/>
  <c r="M17" i="6"/>
  <c r="E17" i="6"/>
  <c r="D17" i="6" s="1"/>
  <c r="M16" i="6"/>
  <c r="E16" i="6"/>
  <c r="D16" i="6" s="1"/>
  <c r="M15" i="6"/>
  <c r="E15" i="6"/>
  <c r="D15" i="6" s="1"/>
  <c r="M14" i="6"/>
  <c r="E14" i="6"/>
  <c r="D14" i="6" s="1"/>
  <c r="M13" i="6"/>
  <c r="E13" i="6"/>
  <c r="D13" i="6" s="1"/>
  <c r="M12" i="6"/>
  <c r="E12" i="6"/>
  <c r="D12" i="6"/>
  <c r="M11" i="6"/>
  <c r="D11" i="6" s="1"/>
  <c r="E11" i="6"/>
  <c r="M10" i="6"/>
  <c r="E10" i="6"/>
  <c r="D10" i="6"/>
  <c r="M9" i="6"/>
  <c r="E9" i="6"/>
  <c r="D9" i="6" s="1"/>
  <c r="M8" i="6"/>
  <c r="E8" i="6"/>
  <c r="D8" i="6" s="1"/>
  <c r="M7" i="6"/>
  <c r="E7" i="6"/>
  <c r="D7" i="6" s="1"/>
  <c r="M6" i="6"/>
  <c r="E6" i="6"/>
  <c r="D6" i="6" s="1"/>
  <c r="M5" i="6"/>
  <c r="E5" i="6"/>
  <c r="D5" i="6" s="1"/>
  <c r="M4" i="6"/>
  <c r="E4" i="6"/>
  <c r="D4" i="6"/>
  <c r="M65" i="5"/>
  <c r="D65" i="5" s="1"/>
  <c r="E65" i="5"/>
  <c r="M64" i="5"/>
  <c r="E64" i="5"/>
  <c r="D64" i="5"/>
  <c r="M63" i="5"/>
  <c r="E63" i="5"/>
  <c r="D63" i="5"/>
  <c r="M62" i="5"/>
  <c r="E62" i="5"/>
  <c r="D62" i="5" s="1"/>
  <c r="M61" i="5"/>
  <c r="E61" i="5"/>
  <c r="D61" i="5"/>
  <c r="M60" i="5"/>
  <c r="E60" i="5"/>
  <c r="D60" i="5" s="1"/>
  <c r="M59" i="5"/>
  <c r="E59" i="5"/>
  <c r="D59" i="5" s="1"/>
  <c r="M58" i="5"/>
  <c r="E58" i="5"/>
  <c r="D58" i="5"/>
  <c r="M57" i="5"/>
  <c r="D57" i="5" s="1"/>
  <c r="E57" i="5"/>
  <c r="M56" i="5"/>
  <c r="E56" i="5"/>
  <c r="D56" i="5"/>
  <c r="M55" i="5"/>
  <c r="E55" i="5"/>
  <c r="D55" i="5"/>
  <c r="M54" i="5"/>
  <c r="E54" i="5"/>
  <c r="D54" i="5" s="1"/>
  <c r="M53" i="5"/>
  <c r="E53" i="5"/>
  <c r="D53" i="5"/>
  <c r="M52" i="5"/>
  <c r="E52" i="5"/>
  <c r="D52" i="5" s="1"/>
  <c r="M51" i="5"/>
  <c r="E51" i="5"/>
  <c r="D51" i="5" s="1"/>
  <c r="M50" i="5"/>
  <c r="E50" i="5"/>
  <c r="D50" i="5"/>
  <c r="M49" i="5"/>
  <c r="D49" i="5" s="1"/>
  <c r="E49" i="5"/>
  <c r="M48" i="5"/>
  <c r="E48" i="5"/>
  <c r="D48" i="5"/>
  <c r="M47" i="5"/>
  <c r="E47" i="5"/>
  <c r="D47" i="5"/>
  <c r="M46" i="5"/>
  <c r="E46" i="5"/>
  <c r="D46" i="5" s="1"/>
  <c r="M45" i="5"/>
  <c r="E45" i="5"/>
  <c r="D45" i="5"/>
  <c r="M44" i="5"/>
  <c r="E44" i="5"/>
  <c r="D44" i="5" s="1"/>
  <c r="M43" i="5"/>
  <c r="E43" i="5"/>
  <c r="D43" i="5" s="1"/>
  <c r="M42" i="5"/>
  <c r="E42" i="5"/>
  <c r="D42" i="5"/>
  <c r="M41" i="5"/>
  <c r="D41" i="5" s="1"/>
  <c r="E41" i="5"/>
  <c r="M40" i="5"/>
  <c r="E40" i="5"/>
  <c r="D40" i="5"/>
  <c r="M39" i="5"/>
  <c r="E39" i="5"/>
  <c r="D39" i="5"/>
  <c r="M38" i="5"/>
  <c r="E38" i="5"/>
  <c r="D38" i="5" s="1"/>
  <c r="M37" i="5"/>
  <c r="E37" i="5"/>
  <c r="D37" i="5"/>
  <c r="M36" i="5"/>
  <c r="E36" i="5"/>
  <c r="D36" i="5" s="1"/>
  <c r="M35" i="5"/>
  <c r="E35" i="5"/>
  <c r="D35" i="5" s="1"/>
  <c r="M34" i="5"/>
  <c r="E34" i="5"/>
  <c r="D34" i="5"/>
  <c r="M33" i="5"/>
  <c r="D33" i="5" s="1"/>
  <c r="E33" i="5"/>
  <c r="M32" i="5"/>
  <c r="E32" i="5"/>
  <c r="D32" i="5"/>
  <c r="M31" i="5"/>
  <c r="E31" i="5"/>
  <c r="D31" i="5"/>
  <c r="M30" i="5"/>
  <c r="E30" i="5"/>
  <c r="D30" i="5" s="1"/>
  <c r="M29" i="5"/>
  <c r="E29" i="5"/>
  <c r="D29" i="5"/>
  <c r="M28" i="5"/>
  <c r="E28" i="5"/>
  <c r="D28" i="5" s="1"/>
  <c r="M27" i="5"/>
  <c r="E27" i="5"/>
  <c r="D27" i="5" s="1"/>
  <c r="M26" i="5"/>
  <c r="E26" i="5"/>
  <c r="D26" i="5"/>
  <c r="M25" i="5"/>
  <c r="D25" i="5" s="1"/>
  <c r="E25" i="5"/>
  <c r="M24" i="5"/>
  <c r="E24" i="5"/>
  <c r="D24" i="5"/>
  <c r="M23" i="5"/>
  <c r="E23" i="5"/>
  <c r="D23" i="5"/>
  <c r="M22" i="5"/>
  <c r="E22" i="5"/>
  <c r="D22" i="5" s="1"/>
  <c r="M21" i="5"/>
  <c r="E21" i="5"/>
  <c r="D21" i="5"/>
  <c r="M20" i="5"/>
  <c r="E20" i="5"/>
  <c r="D20" i="5" s="1"/>
  <c r="M19" i="5"/>
  <c r="E19" i="5"/>
  <c r="D19" i="5" s="1"/>
  <c r="M18" i="5"/>
  <c r="E18" i="5"/>
  <c r="D18" i="5"/>
  <c r="M17" i="5"/>
  <c r="D17" i="5" s="1"/>
  <c r="E17" i="5"/>
  <c r="M16" i="5"/>
  <c r="E16" i="5"/>
  <c r="D16" i="5"/>
  <c r="M15" i="5"/>
  <c r="E15" i="5"/>
  <c r="D15" i="5"/>
  <c r="M14" i="5"/>
  <c r="E14" i="5"/>
  <c r="D14" i="5" s="1"/>
  <c r="M13" i="5"/>
  <c r="E13" i="5"/>
  <c r="D13" i="5"/>
  <c r="M12" i="5"/>
  <c r="E12" i="5"/>
  <c r="D12" i="5" s="1"/>
  <c r="M11" i="5"/>
  <c r="E11" i="5"/>
  <c r="D11" i="5" s="1"/>
  <c r="M10" i="5"/>
  <c r="E10" i="5"/>
  <c r="D10" i="5"/>
  <c r="M9" i="5"/>
  <c r="D9" i="5" s="1"/>
  <c r="E9" i="5"/>
  <c r="M8" i="5"/>
  <c r="E8" i="5"/>
  <c r="D8" i="5"/>
  <c r="M7" i="5"/>
  <c r="E7" i="5"/>
  <c r="D7" i="5"/>
  <c r="M6" i="5"/>
  <c r="E6" i="5"/>
  <c r="D6" i="5" s="1"/>
  <c r="M5" i="5"/>
  <c r="E5" i="5"/>
  <c r="D5" i="5"/>
  <c r="M4" i="5"/>
  <c r="E4" i="5"/>
  <c r="D4" i="5" s="1"/>
  <c r="M68" i="4"/>
  <c r="E68" i="4"/>
  <c r="D68" i="4" s="1"/>
  <c r="M67" i="4"/>
  <c r="E67" i="4"/>
  <c r="D67" i="4"/>
  <c r="M66" i="4"/>
  <c r="D66" i="4" s="1"/>
  <c r="E66" i="4"/>
  <c r="M65" i="4"/>
  <c r="E65" i="4"/>
  <c r="D65" i="4"/>
  <c r="M64" i="4"/>
  <c r="E64" i="4"/>
  <c r="D64" i="4"/>
  <c r="M63" i="4"/>
  <c r="E63" i="4"/>
  <c r="D63" i="4" s="1"/>
  <c r="M62" i="4"/>
  <c r="E62" i="4"/>
  <c r="D62" i="4"/>
  <c r="M61" i="4"/>
  <c r="E61" i="4"/>
  <c r="D61" i="4" s="1"/>
  <c r="M60" i="4"/>
  <c r="E60" i="4"/>
  <c r="D60" i="4" s="1"/>
  <c r="M59" i="4"/>
  <c r="E59" i="4"/>
  <c r="D59" i="4"/>
  <c r="M58" i="4"/>
  <c r="D58" i="4" s="1"/>
  <c r="E58" i="4"/>
  <c r="M57" i="4"/>
  <c r="E57" i="4"/>
  <c r="D57" i="4"/>
  <c r="M56" i="4"/>
  <c r="E56" i="4"/>
  <c r="D56" i="4"/>
  <c r="M55" i="4"/>
  <c r="E55" i="4"/>
  <c r="D55" i="4" s="1"/>
  <c r="M54" i="4"/>
  <c r="E54" i="4"/>
  <c r="D54" i="4"/>
  <c r="M53" i="4"/>
  <c r="E53" i="4"/>
  <c r="D53" i="4" s="1"/>
  <c r="M52" i="4"/>
  <c r="E52" i="4"/>
  <c r="D52" i="4" s="1"/>
  <c r="M51" i="4"/>
  <c r="E51" i="4"/>
  <c r="D51" i="4"/>
  <c r="M50" i="4"/>
  <c r="D50" i="4" s="1"/>
  <c r="E50" i="4"/>
  <c r="M49" i="4"/>
  <c r="E49" i="4"/>
  <c r="D49" i="4"/>
  <c r="M48" i="4"/>
  <c r="E48" i="4"/>
  <c r="D48" i="4"/>
  <c r="M47" i="4"/>
  <c r="E47" i="4"/>
  <c r="D47" i="4" s="1"/>
  <c r="M46" i="4"/>
  <c r="E46" i="4"/>
  <c r="D46" i="4"/>
  <c r="M45" i="4"/>
  <c r="E45" i="4"/>
  <c r="D45" i="4" s="1"/>
  <c r="M44" i="4"/>
  <c r="E44" i="4"/>
  <c r="D44" i="4" s="1"/>
  <c r="M43" i="4"/>
  <c r="E43" i="4"/>
  <c r="D43" i="4"/>
  <c r="M42" i="4"/>
  <c r="D42" i="4" s="1"/>
  <c r="E42" i="4"/>
  <c r="M41" i="4"/>
  <c r="E41" i="4"/>
  <c r="D41" i="4"/>
  <c r="M40" i="4"/>
  <c r="E40" i="4"/>
  <c r="D40" i="4"/>
  <c r="M39" i="4"/>
  <c r="E39" i="4"/>
  <c r="D39" i="4" s="1"/>
  <c r="M38" i="4"/>
  <c r="E38" i="4"/>
  <c r="D38" i="4"/>
  <c r="M37" i="4"/>
  <c r="E37" i="4"/>
  <c r="D37" i="4" s="1"/>
  <c r="M36" i="4"/>
  <c r="E36" i="4"/>
  <c r="D36" i="4" s="1"/>
  <c r="M35" i="4"/>
  <c r="E35" i="4"/>
  <c r="D35" i="4"/>
  <c r="M34" i="4"/>
  <c r="D34" i="4" s="1"/>
  <c r="E34" i="4"/>
  <c r="M33" i="4"/>
  <c r="E33" i="4"/>
  <c r="D33" i="4"/>
  <c r="M32" i="4"/>
  <c r="E32" i="4"/>
  <c r="D32" i="4"/>
  <c r="M31" i="4"/>
  <c r="E31" i="4"/>
  <c r="D31" i="4" s="1"/>
  <c r="M30" i="4"/>
  <c r="E30" i="4"/>
  <c r="D30" i="4"/>
  <c r="M29" i="4"/>
  <c r="E29" i="4"/>
  <c r="D29" i="4" s="1"/>
  <c r="M28" i="4"/>
  <c r="E28" i="4"/>
  <c r="D28" i="4" s="1"/>
  <c r="M27" i="4"/>
  <c r="E27" i="4"/>
  <c r="D27" i="4"/>
  <c r="M26" i="4"/>
  <c r="D26" i="4" s="1"/>
  <c r="E26" i="4"/>
  <c r="M25" i="4"/>
  <c r="E25" i="4"/>
  <c r="D25" i="4"/>
  <c r="M24" i="4"/>
  <c r="E24" i="4"/>
  <c r="D24" i="4"/>
  <c r="M23" i="4"/>
  <c r="E23" i="4"/>
  <c r="D23" i="4" s="1"/>
  <c r="M22" i="4"/>
  <c r="E22" i="4"/>
  <c r="D22" i="4"/>
  <c r="M21" i="4"/>
  <c r="E21" i="4"/>
  <c r="D21" i="4" s="1"/>
  <c r="M20" i="4"/>
  <c r="D20" i="4" s="1"/>
  <c r="E20" i="4"/>
  <c r="M19" i="4"/>
  <c r="E19" i="4"/>
  <c r="D19" i="4"/>
  <c r="M18" i="4"/>
  <c r="D18" i="4" s="1"/>
  <c r="E18" i="4"/>
  <c r="M17" i="4"/>
  <c r="E17" i="4"/>
  <c r="D17" i="4"/>
  <c r="M16" i="4"/>
  <c r="E16" i="4"/>
  <c r="D16" i="4"/>
  <c r="M15" i="4"/>
  <c r="E15" i="4"/>
  <c r="D15" i="4" s="1"/>
  <c r="M14" i="4"/>
  <c r="E14" i="4"/>
  <c r="D14" i="4"/>
  <c r="M13" i="4"/>
  <c r="E13" i="4"/>
  <c r="D13" i="4" s="1"/>
  <c r="M12" i="4"/>
  <c r="E12" i="4"/>
  <c r="D12" i="4" s="1"/>
  <c r="M11" i="4"/>
  <c r="E11" i="4"/>
  <c r="D11" i="4"/>
  <c r="M10" i="4"/>
  <c r="D10" i="4" s="1"/>
  <c r="E10" i="4"/>
  <c r="M9" i="4"/>
  <c r="E9" i="4"/>
  <c r="D9" i="4"/>
  <c r="M8" i="4"/>
  <c r="E8" i="4"/>
  <c r="D8" i="4"/>
  <c r="M7" i="4"/>
  <c r="E7" i="4"/>
  <c r="D7" i="4" s="1"/>
  <c r="M6" i="4"/>
  <c r="E6" i="4"/>
  <c r="D6" i="4"/>
  <c r="M5" i="4"/>
  <c r="E5" i="4"/>
  <c r="D5" i="4" s="1"/>
  <c r="M4" i="4"/>
  <c r="E4" i="4"/>
  <c r="D4" i="4" s="1"/>
  <c r="M80" i="3"/>
  <c r="E80" i="3"/>
  <c r="D80" i="3"/>
  <c r="M79" i="3"/>
  <c r="D79" i="3" s="1"/>
  <c r="E79" i="3"/>
  <c r="M78" i="3"/>
  <c r="E78" i="3"/>
  <c r="D78" i="3"/>
  <c r="M77" i="3"/>
  <c r="E77" i="3"/>
  <c r="D77" i="3"/>
  <c r="M76" i="3"/>
  <c r="E76" i="3"/>
  <c r="D76" i="3" s="1"/>
  <c r="M75" i="3"/>
  <c r="E75" i="3"/>
  <c r="D75" i="3"/>
  <c r="M74" i="3"/>
  <c r="E74" i="3"/>
  <c r="D74" i="3" s="1"/>
  <c r="M73" i="3"/>
  <c r="E73" i="3"/>
  <c r="D73" i="3" s="1"/>
  <c r="M72" i="3"/>
  <c r="E72" i="3"/>
  <c r="D72" i="3"/>
  <c r="M71" i="3"/>
  <c r="D71" i="3" s="1"/>
  <c r="E71" i="3"/>
  <c r="M70" i="3"/>
  <c r="E70" i="3"/>
  <c r="D70" i="3"/>
  <c r="M69" i="3"/>
  <c r="E69" i="3"/>
  <c r="D69" i="3"/>
  <c r="M68" i="3"/>
  <c r="E68" i="3"/>
  <c r="D68" i="3" s="1"/>
  <c r="M67" i="3"/>
  <c r="E67" i="3"/>
  <c r="D67" i="3"/>
  <c r="M66" i="3"/>
  <c r="E66" i="3"/>
  <c r="D66" i="3" s="1"/>
  <c r="M65" i="3"/>
  <c r="E65" i="3"/>
  <c r="D65" i="3" s="1"/>
  <c r="M64" i="3"/>
  <c r="E64" i="3"/>
  <c r="D64" i="3"/>
  <c r="M63" i="3"/>
  <c r="D63" i="3" s="1"/>
  <c r="E63" i="3"/>
  <c r="M62" i="3"/>
  <c r="E62" i="3"/>
  <c r="D62" i="3"/>
  <c r="M61" i="3"/>
  <c r="E61" i="3"/>
  <c r="D61" i="3"/>
  <c r="M60" i="3"/>
  <c r="E60" i="3"/>
  <c r="D60" i="3" s="1"/>
  <c r="M59" i="3"/>
  <c r="E59" i="3"/>
  <c r="D59" i="3"/>
  <c r="M58" i="3"/>
  <c r="E58" i="3"/>
  <c r="D58" i="3" s="1"/>
  <c r="M57" i="3"/>
  <c r="D57" i="3" s="1"/>
  <c r="E57" i="3"/>
  <c r="M56" i="3"/>
  <c r="E56" i="3"/>
  <c r="D56" i="3"/>
  <c r="M55" i="3"/>
  <c r="D55" i="3" s="1"/>
  <c r="E55" i="3"/>
  <c r="M54" i="3"/>
  <c r="E54" i="3"/>
  <c r="D54" i="3"/>
  <c r="M53" i="3"/>
  <c r="E53" i="3"/>
  <c r="D53" i="3"/>
  <c r="M52" i="3"/>
  <c r="E52" i="3"/>
  <c r="D52" i="3" s="1"/>
  <c r="M51" i="3"/>
  <c r="E51" i="3"/>
  <c r="D51" i="3"/>
  <c r="M50" i="3"/>
  <c r="E50" i="3"/>
  <c r="D50" i="3" s="1"/>
  <c r="M49" i="3"/>
  <c r="D49" i="3" s="1"/>
  <c r="E49" i="3"/>
  <c r="M48" i="3"/>
  <c r="E48" i="3"/>
  <c r="D48" i="3"/>
  <c r="M47" i="3"/>
  <c r="D47" i="3" s="1"/>
  <c r="E47" i="3"/>
  <c r="M46" i="3"/>
  <c r="E46" i="3"/>
  <c r="D46" i="3"/>
  <c r="M45" i="3"/>
  <c r="E45" i="3"/>
  <c r="D45" i="3"/>
  <c r="M44" i="3"/>
  <c r="E44" i="3"/>
  <c r="D44" i="3" s="1"/>
  <c r="M43" i="3"/>
  <c r="E43" i="3"/>
  <c r="D43" i="3"/>
  <c r="M42" i="3"/>
  <c r="E42" i="3"/>
  <c r="D42" i="3" s="1"/>
  <c r="M41" i="3"/>
  <c r="E41" i="3"/>
  <c r="D41" i="3" s="1"/>
  <c r="M40" i="3"/>
  <c r="E40" i="3"/>
  <c r="D40" i="3"/>
  <c r="M39" i="3"/>
  <c r="D39" i="3" s="1"/>
  <c r="E39" i="3"/>
  <c r="M38" i="3"/>
  <c r="E38" i="3"/>
  <c r="D38" i="3"/>
  <c r="M37" i="3"/>
  <c r="E37" i="3"/>
  <c r="D37" i="3"/>
  <c r="M36" i="3"/>
  <c r="E36" i="3"/>
  <c r="D36" i="3" s="1"/>
  <c r="M35" i="3"/>
  <c r="E35" i="3"/>
  <c r="D35" i="3"/>
  <c r="M34" i="3"/>
  <c r="E34" i="3"/>
  <c r="D34" i="3" s="1"/>
  <c r="M33" i="3"/>
  <c r="E33" i="3"/>
  <c r="D33" i="3" s="1"/>
  <c r="M32" i="3"/>
  <c r="E32" i="3"/>
  <c r="D32" i="3"/>
  <c r="M31" i="3"/>
  <c r="D31" i="3" s="1"/>
  <c r="E31" i="3"/>
  <c r="M30" i="3"/>
  <c r="E30" i="3"/>
  <c r="D30" i="3"/>
  <c r="M29" i="3"/>
  <c r="E29" i="3"/>
  <c r="D29" i="3"/>
  <c r="M28" i="3"/>
  <c r="E28" i="3"/>
  <c r="D28" i="3" s="1"/>
  <c r="M27" i="3"/>
  <c r="E27" i="3"/>
  <c r="D27" i="3"/>
  <c r="M26" i="3"/>
  <c r="E26" i="3"/>
  <c r="D26" i="3" s="1"/>
  <c r="M25" i="3"/>
  <c r="E25" i="3"/>
  <c r="D25" i="3" s="1"/>
  <c r="M24" i="3"/>
  <c r="E24" i="3"/>
  <c r="D24" i="3"/>
  <c r="M23" i="3"/>
  <c r="D23" i="3" s="1"/>
  <c r="E23" i="3"/>
  <c r="M22" i="3"/>
  <c r="E22" i="3"/>
  <c r="D22" i="3"/>
  <c r="M21" i="3"/>
  <c r="E21" i="3"/>
  <c r="D21" i="3"/>
  <c r="M20" i="3"/>
  <c r="E20" i="3"/>
  <c r="D20" i="3" s="1"/>
  <c r="M19" i="3"/>
  <c r="E19" i="3"/>
  <c r="D19" i="3"/>
  <c r="M18" i="3"/>
  <c r="E18" i="3"/>
  <c r="D18" i="3" s="1"/>
  <c r="M17" i="3"/>
  <c r="D17" i="3" s="1"/>
  <c r="E17" i="3"/>
  <c r="M16" i="3"/>
  <c r="E16" i="3"/>
  <c r="D16" i="3"/>
  <c r="M15" i="3"/>
  <c r="D15" i="3" s="1"/>
  <c r="E15" i="3"/>
  <c r="M14" i="3"/>
  <c r="E14" i="3"/>
  <c r="D14" i="3"/>
  <c r="M13" i="3"/>
  <c r="E13" i="3"/>
  <c r="D13" i="3"/>
  <c r="M12" i="3"/>
  <c r="E12" i="3"/>
  <c r="D12" i="3" s="1"/>
  <c r="M11" i="3"/>
  <c r="E11" i="3"/>
  <c r="D11" i="3"/>
  <c r="M10" i="3"/>
  <c r="E10" i="3"/>
  <c r="D10" i="3" s="1"/>
  <c r="M9" i="3"/>
  <c r="E9" i="3"/>
  <c r="D9" i="3" s="1"/>
  <c r="M8" i="3"/>
  <c r="E8" i="3"/>
  <c r="D8" i="3"/>
  <c r="M7" i="3"/>
  <c r="D7" i="3" s="1"/>
  <c r="E7" i="3"/>
  <c r="M6" i="3"/>
  <c r="E6" i="3"/>
  <c r="D6" i="3"/>
  <c r="M5" i="3"/>
  <c r="E5" i="3"/>
  <c r="D5" i="3"/>
  <c r="M4" i="3"/>
  <c r="E4" i="3"/>
  <c r="D4" i="3" s="1"/>
  <c r="M80" i="1"/>
  <c r="E80" i="1"/>
  <c r="D80" i="1"/>
  <c r="M79" i="1"/>
  <c r="E79" i="1"/>
  <c r="D79" i="1" s="1"/>
  <c r="M78" i="1"/>
  <c r="E78" i="1"/>
  <c r="D78" i="1" s="1"/>
  <c r="M77" i="1"/>
  <c r="E77" i="1"/>
  <c r="D77" i="1"/>
  <c r="M76" i="1"/>
  <c r="D76" i="1" s="1"/>
  <c r="E76" i="1"/>
  <c r="M75" i="1"/>
  <c r="D75" i="1" s="1"/>
  <c r="E75" i="1"/>
  <c r="M74" i="1"/>
  <c r="E74" i="1"/>
  <c r="D74" i="1"/>
  <c r="M73" i="1"/>
  <c r="E73" i="1"/>
  <c r="D73" i="1" s="1"/>
  <c r="M72" i="1"/>
  <c r="E72" i="1"/>
  <c r="D72" i="1"/>
  <c r="M71" i="1"/>
  <c r="E71" i="1"/>
  <c r="D71" i="1" s="1"/>
  <c r="M70" i="1"/>
  <c r="E70" i="1"/>
  <c r="D70" i="1" s="1"/>
  <c r="M69" i="1"/>
  <c r="E69" i="1"/>
  <c r="D69" i="1"/>
  <c r="M68" i="1"/>
  <c r="D68" i="1" s="1"/>
  <c r="E68" i="1"/>
  <c r="M67" i="1"/>
  <c r="D67" i="1" s="1"/>
  <c r="E67" i="1"/>
  <c r="M66" i="1"/>
  <c r="E66" i="1"/>
  <c r="D66" i="1"/>
  <c r="M65" i="1"/>
  <c r="E65" i="1"/>
  <c r="D65" i="1" s="1"/>
  <c r="M64" i="1"/>
  <c r="E64" i="1"/>
  <c r="D64" i="1"/>
  <c r="M63" i="1"/>
  <c r="E63" i="1"/>
  <c r="D63" i="1" s="1"/>
  <c r="M62" i="1"/>
  <c r="E62" i="1"/>
  <c r="D62" i="1" s="1"/>
  <c r="M61" i="1"/>
  <c r="E61" i="1"/>
  <c r="D61" i="1"/>
  <c r="M60" i="1"/>
  <c r="D60" i="1" s="1"/>
  <c r="E60" i="1"/>
  <c r="M59" i="1"/>
  <c r="D59" i="1" s="1"/>
  <c r="E59" i="1"/>
  <c r="M58" i="1"/>
  <c r="E58" i="1"/>
  <c r="D58" i="1"/>
  <c r="M57" i="1"/>
  <c r="E57" i="1"/>
  <c r="D57" i="1" s="1"/>
  <c r="M56" i="1"/>
  <c r="E56" i="1"/>
  <c r="D56" i="1"/>
  <c r="M55" i="1"/>
  <c r="E55" i="1"/>
  <c r="D55" i="1" s="1"/>
  <c r="M54" i="1"/>
  <c r="E54" i="1"/>
  <c r="D54" i="1" s="1"/>
  <c r="M53" i="1"/>
  <c r="E53" i="1"/>
  <c r="D53" i="1"/>
  <c r="M52" i="1"/>
  <c r="D52" i="1" s="1"/>
  <c r="E52" i="1"/>
  <c r="M51" i="1"/>
  <c r="D51" i="1" s="1"/>
  <c r="E51" i="1"/>
  <c r="M50" i="1"/>
  <c r="E50" i="1"/>
  <c r="D50" i="1"/>
  <c r="M49" i="1"/>
  <c r="E49" i="1"/>
  <c r="D49" i="1" s="1"/>
  <c r="M48" i="1"/>
  <c r="E48" i="1"/>
  <c r="D48" i="1"/>
  <c r="M47" i="1"/>
  <c r="E47" i="1"/>
  <c r="D47" i="1" s="1"/>
  <c r="M46" i="1"/>
  <c r="E46" i="1"/>
  <c r="D46" i="1" s="1"/>
  <c r="M45" i="1"/>
  <c r="E45" i="1"/>
  <c r="D45" i="1"/>
  <c r="M44" i="1"/>
  <c r="D44" i="1" s="1"/>
  <c r="E44" i="1"/>
  <c r="M43" i="1"/>
  <c r="D43" i="1" s="1"/>
  <c r="E43" i="1"/>
  <c r="M42" i="1"/>
  <c r="E42" i="1"/>
  <c r="D42" i="1"/>
  <c r="M41" i="1"/>
  <c r="E41" i="1"/>
  <c r="D41" i="1" s="1"/>
  <c r="M40" i="1"/>
  <c r="E40" i="1"/>
  <c r="D40" i="1"/>
  <c r="M39" i="1"/>
  <c r="E39" i="1"/>
  <c r="D39" i="1" s="1"/>
  <c r="M38" i="1"/>
  <c r="E38" i="1"/>
  <c r="D38" i="1" s="1"/>
  <c r="M37" i="1"/>
  <c r="E37" i="1"/>
  <c r="D37" i="1"/>
  <c r="M36" i="1"/>
  <c r="D36" i="1" s="1"/>
  <c r="E36" i="1"/>
  <c r="M35" i="1"/>
  <c r="D35" i="1" s="1"/>
  <c r="E35" i="1"/>
  <c r="M34" i="1"/>
  <c r="E34" i="1"/>
  <c r="D34" i="1"/>
  <c r="M33" i="1"/>
  <c r="E33" i="1"/>
  <c r="D33" i="1" s="1"/>
  <c r="M32" i="1"/>
  <c r="E32" i="1"/>
  <c r="D32" i="1"/>
  <c r="M31" i="1"/>
  <c r="E31" i="1"/>
  <c r="D31" i="1" s="1"/>
  <c r="M30" i="1"/>
  <c r="E30" i="1"/>
  <c r="D30" i="1" s="1"/>
  <c r="M29" i="1"/>
  <c r="E29" i="1"/>
  <c r="D29" i="1"/>
  <c r="M28" i="1"/>
  <c r="D28" i="1" s="1"/>
  <c r="E28" i="1"/>
  <c r="M27" i="1"/>
  <c r="D27" i="1" s="1"/>
  <c r="E27" i="1"/>
  <c r="M26" i="1"/>
  <c r="E26" i="1"/>
  <c r="D26" i="1"/>
  <c r="M25" i="1"/>
  <c r="E25" i="1"/>
  <c r="D25" i="1" s="1"/>
  <c r="M24" i="1"/>
  <c r="E24" i="1"/>
  <c r="D24" i="1"/>
  <c r="M23" i="1"/>
  <c r="E23" i="1"/>
  <c r="D23" i="1" s="1"/>
  <c r="M22" i="1"/>
  <c r="E22" i="1"/>
  <c r="D22" i="1" s="1"/>
  <c r="M21" i="1"/>
  <c r="E21" i="1"/>
  <c r="D21" i="1"/>
  <c r="M20" i="1"/>
  <c r="D20" i="1" s="1"/>
  <c r="E20" i="1"/>
  <c r="M19" i="1"/>
  <c r="D19" i="1" s="1"/>
  <c r="E19" i="1"/>
  <c r="M18" i="1"/>
  <c r="E18" i="1"/>
  <c r="D18" i="1"/>
  <c r="M17" i="1"/>
  <c r="E17" i="1"/>
  <c r="D17" i="1" s="1"/>
  <c r="M16" i="1"/>
  <c r="E16" i="1"/>
  <c r="D16" i="1"/>
  <c r="M15" i="1"/>
  <c r="E15" i="1"/>
  <c r="D15" i="1" s="1"/>
  <c r="M14" i="1"/>
  <c r="E14" i="1"/>
  <c r="D14" i="1" s="1"/>
  <c r="M13" i="1"/>
  <c r="E13" i="1"/>
  <c r="D13" i="1"/>
  <c r="M12" i="1"/>
  <c r="D12" i="1" s="1"/>
  <c r="E12" i="1"/>
  <c r="M11" i="1"/>
  <c r="D11" i="1" s="1"/>
  <c r="E11" i="1"/>
  <c r="M10" i="1"/>
  <c r="E10" i="1"/>
  <c r="D10" i="1"/>
  <c r="M9" i="1"/>
  <c r="E9" i="1"/>
  <c r="D9" i="1" s="1"/>
  <c r="M8" i="1"/>
  <c r="E8" i="1"/>
  <c r="D8" i="1"/>
  <c r="M7" i="1"/>
  <c r="E7" i="1"/>
  <c r="D7" i="1" s="1"/>
  <c r="M6" i="1"/>
  <c r="E6" i="1"/>
  <c r="D6" i="1" s="1"/>
  <c r="M5" i="1"/>
  <c r="E5" i="1"/>
  <c r="D5" i="1"/>
  <c r="D4" i="1"/>
</calcChain>
</file>

<file path=xl/sharedStrings.xml><?xml version="1.0" encoding="utf-8"?>
<sst xmlns="http://schemas.openxmlformats.org/spreadsheetml/2006/main" count="1828" uniqueCount="309">
  <si>
    <t>Рейтинг российских инженерных университетов 2026</t>
  </si>
  <si>
    <t>Место 2026</t>
  </si>
  <si>
    <t>Место 2025</t>
  </si>
  <si>
    <t>Университет</t>
  </si>
  <si>
    <t>Общий балл 2026</t>
  </si>
  <si>
    <t>Блок 1. Технологическая результативность</t>
  </si>
  <si>
    <t>Патентная результативность</t>
  </si>
  <si>
    <t>Цифровая интеллектуальная собственность</t>
  </si>
  <si>
    <t>Коммерциализация НИОКР</t>
  </si>
  <si>
    <t>Блок 2. Научный фундамент</t>
  </si>
  <si>
    <t>Масштаб</t>
  </si>
  <si>
    <t>Востребованность</t>
  </si>
  <si>
    <t>Превосходство</t>
  </si>
  <si>
    <t>Кол-во объектов патентных прав</t>
  </si>
  <si>
    <t>Международное сотрудничество в патентах</t>
  </si>
  <si>
    <t>Цитируемость патентов</t>
  </si>
  <si>
    <t>Доля патентов в коллаборации с науч. организациями</t>
  </si>
  <si>
    <t>Доля патентов в коллаборации с компаниями</t>
  </si>
  <si>
    <t>Кол-во объектов цифровой интеллектуальной собственности</t>
  </si>
  <si>
    <t>Внебюджетные доходы от НИОКР</t>
  </si>
  <si>
    <t>Кол-во публикаций</t>
  </si>
  <si>
    <t>Индекс Хирша</t>
  </si>
  <si>
    <t>Средний SNIP журналов</t>
  </si>
  <si>
    <t>Среднее число цитат на 1 статью</t>
  </si>
  <si>
    <t>Кол-во публикаций Q1</t>
  </si>
  <si>
    <t>Средняя цитируемость статей Q1</t>
  </si>
  <si>
    <t>1-2</t>
  </si>
  <si>
    <t>2-3</t>
  </si>
  <si>
    <t>Сколковский институт науки и технологий</t>
  </si>
  <si>
    <t>Московский государственный университет имени М.В. Ломоносова</t>
  </si>
  <si>
    <t>Московский физико-технический институт</t>
  </si>
  <si>
    <t>8-9</t>
  </si>
  <si>
    <t>Университет ИТМО</t>
  </si>
  <si>
    <t>Московский государственный технический университет имени Н.Э. Баумана</t>
  </si>
  <si>
    <t>6-7</t>
  </si>
  <si>
    <t>Уральский федеральный университет имени первого Президента России Б.Н. Ельцина</t>
  </si>
  <si>
    <t>Санкт-Петербургский государственный университет</t>
  </si>
  <si>
    <t>8-10</t>
  </si>
  <si>
    <t>Новосибирский национальный исследовательский государственный университет</t>
  </si>
  <si>
    <t>13-15</t>
  </si>
  <si>
    <t>Национальный исследовательский Томский политехнический университет</t>
  </si>
  <si>
    <t>Университет Иннополис</t>
  </si>
  <si>
    <t>11-12</t>
  </si>
  <si>
    <t>Национальный исследовательский технологический университет "МИСиС"</t>
  </si>
  <si>
    <t>Белгородский государственный национальный исследовательский университет</t>
  </si>
  <si>
    <t>13-14</t>
  </si>
  <si>
    <t>16-20</t>
  </si>
  <si>
    <t>Национальный исследовательский ядерный университет «МИФИ»</t>
  </si>
  <si>
    <t>Южный федеральный университет</t>
  </si>
  <si>
    <t>15-16</t>
  </si>
  <si>
    <t>23-24</t>
  </si>
  <si>
    <t>Санкт-Петербургский горный университет</t>
  </si>
  <si>
    <t>Казанский (Приволжский) федеральный университет</t>
  </si>
  <si>
    <t>17-21</t>
  </si>
  <si>
    <t>-</t>
  </si>
  <si>
    <t>Национальный исследовательский университет «Высшая школа экономики»</t>
  </si>
  <si>
    <t>36-41</t>
  </si>
  <si>
    <t>Томский государственный университет систем управления и радиоэлектроники</t>
  </si>
  <si>
    <t>Сибирский федеральный университет</t>
  </si>
  <si>
    <t>Томский национальный исследовательский государственный университет</t>
  </si>
  <si>
    <t>Санкт-Петербургский политехнический университет Петра Великого</t>
  </si>
  <si>
    <t>22-23</t>
  </si>
  <si>
    <t>30-33</t>
  </si>
  <si>
    <t>Национальный исследовательский Южно-Уральский государственный университет</t>
  </si>
  <si>
    <t>24-25</t>
  </si>
  <si>
    <t>Пермский национальный исследовательский политехнический университет</t>
  </si>
  <si>
    <t>Новосибирский государственный технический университет</t>
  </si>
  <si>
    <t>26-27</t>
  </si>
  <si>
    <t>Самарский национальный исследовательский университет имени академика С.П. Королева</t>
  </si>
  <si>
    <t>25-27</t>
  </si>
  <si>
    <t>Московский авиационный институт (НИУ)</t>
  </si>
  <si>
    <t>28-29</t>
  </si>
  <si>
    <t>Первый Московский государственный медицинский университет имени И.М. Сеченова</t>
  </si>
  <si>
    <t>Российский национальный исследовательский медицинский университет имени Н.И. Пирогова</t>
  </si>
  <si>
    <t>21-22</t>
  </si>
  <si>
    <t>Российский университет дружбы народов</t>
  </si>
  <si>
    <t>31-33</t>
  </si>
  <si>
    <t>34-35</t>
  </si>
  <si>
    <t>Российский государственный университет нефти и газа имени И.М. Губкина</t>
  </si>
  <si>
    <t>Российский химико-технологический университет имени Д.И. Менделеева</t>
  </si>
  <si>
    <t>51-56</t>
  </si>
  <si>
    <t>Российский государственный аграрный университет</t>
  </si>
  <si>
    <t>34-36</t>
  </si>
  <si>
    <t>42-44</t>
  </si>
  <si>
    <t>Уфимский университет науки и технологий</t>
  </si>
  <si>
    <t>Дальневосточный федеральный университет</t>
  </si>
  <si>
    <t>Тюменский государственный университет</t>
  </si>
  <si>
    <t>37-39</t>
  </si>
  <si>
    <t>Санкт-Петербургский государственный морской технический университет</t>
  </si>
  <si>
    <t>Санкт-Петербургский государственный электротехнический университет «ЛЭТИ» имени В.И. Ульянова (Ленина)</t>
  </si>
  <si>
    <t>Северо-Восточный федеральный университет имени М.К. Аммосова</t>
  </si>
  <si>
    <t>40-42</t>
  </si>
  <si>
    <t>45-50</t>
  </si>
  <si>
    <t>Уфимский государственный нефтяной технический университет</t>
  </si>
  <si>
    <t>Нижегородский национальный исследовательский университет имени Н.И. Лобачевского</t>
  </si>
  <si>
    <t>Иркутский национальный исследовательский технический университет</t>
  </si>
  <si>
    <t>43-45</t>
  </si>
  <si>
    <t>Самарский государственный технический университет</t>
  </si>
  <si>
    <t>65-66</t>
  </si>
  <si>
    <t>Казанский национальный исследовательский технический университет имени А.Н. Туполева</t>
  </si>
  <si>
    <t>57-61</t>
  </si>
  <si>
    <t>МИРЭА — Российский технологический университет</t>
  </si>
  <si>
    <t>46-48</t>
  </si>
  <si>
    <t>Национальный исследовательский университет «МИЭТ»</t>
  </si>
  <si>
    <t>Казанский национальный исследовательский технологический университет</t>
  </si>
  <si>
    <t>Московский государственный строительный университет</t>
  </si>
  <si>
    <t>49-51</t>
  </si>
  <si>
    <t>Саратовский национальный исследовательский государственный университет имени Н.Г. Чернышевского</t>
  </si>
  <si>
    <t>Донской государственный технический университет</t>
  </si>
  <si>
    <t>Белгородский государственный технологический университет</t>
  </si>
  <si>
    <t>52-55</t>
  </si>
  <si>
    <t>Кубанский государственный университет</t>
  </si>
  <si>
    <t>Сибирский государственный университет науки и технологий имени академика М.Ф. Решетнева</t>
  </si>
  <si>
    <t>62-64</t>
  </si>
  <si>
    <t>Нижегородский государственный технический университет имени Р.Е. Алексеева</t>
  </si>
  <si>
    <t>Российский экономический университет имени Г.В. Плеханова</t>
  </si>
  <si>
    <t>56-58</t>
  </si>
  <si>
    <t>Балтийский федеральный университет имени Иммануила Канта</t>
  </si>
  <si>
    <t>Университет Сириус</t>
  </si>
  <si>
    <t>Санкт-Петербургский государственный университет промышленных технологий и дизайна</t>
  </si>
  <si>
    <t>59-63</t>
  </si>
  <si>
    <t>Московский технический университет связи и информатики</t>
  </si>
  <si>
    <t>Московский автомобильно-дорожный государственный технический университет</t>
  </si>
  <si>
    <t>Пермский государственный национальный исследовательский университет</t>
  </si>
  <si>
    <t>Воронежский государственный университет</t>
  </si>
  <si>
    <t>67-69</t>
  </si>
  <si>
    <t>Алтайский государственный университет</t>
  </si>
  <si>
    <t>Северо-Кавказский федеральный университет</t>
  </si>
  <si>
    <t>Московский политехнический университет</t>
  </si>
  <si>
    <t>Ивановский государственный химико-технологический университет</t>
  </si>
  <si>
    <t>67-68</t>
  </si>
  <si>
    <t>72-75</t>
  </si>
  <si>
    <t>Санкт-Петербургский государственный университет аэрокосмического приборостроения</t>
  </si>
  <si>
    <t>Северный (Арктический) федеральный университет имени М.В. Ломоносова</t>
  </si>
  <si>
    <t>76-80</t>
  </si>
  <si>
    <t>Казанский государственный энергетический университет</t>
  </si>
  <si>
    <t>Тюменский индустриальный университет</t>
  </si>
  <si>
    <t>72-73</t>
  </si>
  <si>
    <t>Санкт-Петербургский государственный технологический институт</t>
  </si>
  <si>
    <t>Уральский государственный горный университет</t>
  </si>
  <si>
    <t>Сибирский государственный индустриальный университет</t>
  </si>
  <si>
    <t>76-77</t>
  </si>
  <si>
    <t>Российский государственный университет имени А.Н. Косыгина</t>
  </si>
  <si>
    <t>Кемеровский государственный университет</t>
  </si>
  <si>
    <t>Цифровой рейтинг российских инженерных университетов 2026</t>
  </si>
  <si>
    <t>Блок 1. Результативность ЦИС</t>
  </si>
  <si>
    <t>Доля цифровых объектов в коллаборации с коммерч. организациями</t>
  </si>
  <si>
    <t>Международное сотрудничество в объектах цифровой собственности</t>
  </si>
  <si>
    <t>7-10</t>
  </si>
  <si>
    <t>12-13</t>
  </si>
  <si>
    <t>14-16</t>
  </si>
  <si>
    <t>17-18</t>
  </si>
  <si>
    <t>20-23</t>
  </si>
  <si>
    <t>Санкт-Петербургский государственный университет телекоммуникаций имени профессора М.А. Бонч-Бруевича</t>
  </si>
  <si>
    <t>25-26</t>
  </si>
  <si>
    <t>28-30</t>
  </si>
  <si>
    <t>36-38</t>
  </si>
  <si>
    <t>39-42</t>
  </si>
  <si>
    <t>46-47</t>
  </si>
  <si>
    <t>РАНХиГС</t>
  </si>
  <si>
    <t>48-50</t>
  </si>
  <si>
    <t>Московский государственный технологический университет «СТАНКИН»</t>
  </si>
  <si>
    <t>51-55</t>
  </si>
  <si>
    <t>58-59</t>
  </si>
  <si>
    <t>Волгоградский государственный технический университет</t>
  </si>
  <si>
    <t>Государственный университет управления</t>
  </si>
  <si>
    <t>62-63</t>
  </si>
  <si>
    <t>Ярославский государственный университет</t>
  </si>
  <si>
    <t>Российский университет транспорта</t>
  </si>
  <si>
    <t>Рейтинг российских инженерных университетов 2026 (приоритет НТР РФ А «Развитие передовых цифровых технологий»)</t>
  </si>
  <si>
    <t>Кол-во изобретений приоритета</t>
  </si>
  <si>
    <t>5-6</t>
  </si>
  <si>
    <t>9-11</t>
  </si>
  <si>
    <t>7-9</t>
  </si>
  <si>
    <t>12-14</t>
  </si>
  <si>
    <t>15-18</t>
  </si>
  <si>
    <t>11-13</t>
  </si>
  <si>
    <t>23-26</t>
  </si>
  <si>
    <t>28-32</t>
  </si>
  <si>
    <t>17-19</t>
  </si>
  <si>
    <t>33-38</t>
  </si>
  <si>
    <t>20-21</t>
  </si>
  <si>
    <t>19-22</t>
  </si>
  <si>
    <t>39-45</t>
  </si>
  <si>
    <t>53-57</t>
  </si>
  <si>
    <t>58-63</t>
  </si>
  <si>
    <t>31-34</t>
  </si>
  <si>
    <t>35-37</t>
  </si>
  <si>
    <t>46-52</t>
  </si>
  <si>
    <t>38-40</t>
  </si>
  <si>
    <t>41-44</t>
  </si>
  <si>
    <t>64-68</t>
  </si>
  <si>
    <t>71-72</t>
  </si>
  <si>
    <t>51-53</t>
  </si>
  <si>
    <t>54-56</t>
  </si>
  <si>
    <t>73-75</t>
  </si>
  <si>
    <t>57-58</t>
  </si>
  <si>
    <t>59-62</t>
  </si>
  <si>
    <t>76-78</t>
  </si>
  <si>
    <t>63-64</t>
  </si>
  <si>
    <t>70-71</t>
  </si>
  <si>
    <t>69-70</t>
  </si>
  <si>
    <t>79-80</t>
  </si>
  <si>
    <t>75-76</t>
  </si>
  <si>
    <t>Рейтинг российских инженерных университетов 2026 (приоритет НТР РФ Б «Переход к экологически чистой и ресурсосберегающей энергетике»)</t>
  </si>
  <si>
    <t>8-12</t>
  </si>
  <si>
    <t>3-4</t>
  </si>
  <si>
    <t>6-8</t>
  </si>
  <si>
    <t>16-18</t>
  </si>
  <si>
    <t>27-32</t>
  </si>
  <si>
    <t>24-26</t>
  </si>
  <si>
    <t>19-23</t>
  </si>
  <si>
    <t>25-28</t>
  </si>
  <si>
    <t>40-44</t>
  </si>
  <si>
    <t>71-74</t>
  </si>
  <si>
    <t>36-39</t>
  </si>
  <si>
    <t>29-30</t>
  </si>
  <si>
    <t>33-35</t>
  </si>
  <si>
    <t>31-32</t>
  </si>
  <si>
    <t>33-37</t>
  </si>
  <si>
    <t>45-48</t>
  </si>
  <si>
    <t>65-70</t>
  </si>
  <si>
    <t>38-41</t>
  </si>
  <si>
    <t>61-64</t>
  </si>
  <si>
    <t>54-60</t>
  </si>
  <si>
    <t>49-53</t>
  </si>
  <si>
    <t>57-59</t>
  </si>
  <si>
    <t>62-65</t>
  </si>
  <si>
    <t>75-78</t>
  </si>
  <si>
    <t>Рейтинг российских инженерных университетов 2026 (приоритет НТР РФ В «Переход к персонализированной высокотехнологичной медицине»)</t>
  </si>
  <si>
    <t>4-5</t>
  </si>
  <si>
    <t>9-14</t>
  </si>
  <si>
    <t>20-22</t>
  </si>
  <si>
    <t>16-17</t>
  </si>
  <si>
    <t>18-19</t>
  </si>
  <si>
    <t>44-48</t>
  </si>
  <si>
    <t>21-23</t>
  </si>
  <si>
    <t>27-28</t>
  </si>
  <si>
    <t>35-39</t>
  </si>
  <si>
    <t>29-34</t>
  </si>
  <si>
    <t>40-41</t>
  </si>
  <si>
    <t>41-42</t>
  </si>
  <si>
    <t>57-60</t>
  </si>
  <si>
    <t>43-46</t>
  </si>
  <si>
    <t>47-51</t>
  </si>
  <si>
    <t>52-53</t>
  </si>
  <si>
    <t>54-55</t>
  </si>
  <si>
    <t>60-61</t>
  </si>
  <si>
    <t>Рейтинг российских инженерных университетов 2026 (приоритет НТР РФ Г «Переход к экологически чистому хозяйству»)</t>
  </si>
  <si>
    <t>10-11</t>
  </si>
  <si>
    <t>17-20</t>
  </si>
  <si>
    <t>37-41</t>
  </si>
  <si>
    <t>22-27</t>
  </si>
  <si>
    <t>64-66</t>
  </si>
  <si>
    <t>47-49</t>
  </si>
  <si>
    <t>27-30</t>
  </si>
  <si>
    <t>42-46</t>
  </si>
  <si>
    <t>55-58</t>
  </si>
  <si>
    <t>33-36</t>
  </si>
  <si>
    <t>50-54</t>
  </si>
  <si>
    <t>37-43</t>
  </si>
  <si>
    <t>67-74</t>
  </si>
  <si>
    <t>44-47</t>
  </si>
  <si>
    <t>48-49</t>
  </si>
  <si>
    <t>50-53</t>
  </si>
  <si>
    <t>Рейтинг российских инженерных университетов 2026 (приоритет НТР РФ Д «Противодействие угрозам обществу, экономике и государству»)</t>
  </si>
  <si>
    <t>4-6</t>
  </si>
  <si>
    <t>39-41</t>
  </si>
  <si>
    <t>10-12</t>
  </si>
  <si>
    <t>21-27</t>
  </si>
  <si>
    <t>35-38</t>
  </si>
  <si>
    <t>42-50</t>
  </si>
  <si>
    <t>56-60</t>
  </si>
  <si>
    <t>29-31</t>
  </si>
  <si>
    <t>32-33</t>
  </si>
  <si>
    <t>34-38</t>
  </si>
  <si>
    <t>65-68</t>
  </si>
  <si>
    <t>54-57</t>
  </si>
  <si>
    <t>61-62</t>
  </si>
  <si>
    <t>Рейтинг российских инженерных университетов 2026 (приоритет НТР РФ Е «Развитие транспортно-логистических и телекоммуникационных систем»)</t>
  </si>
  <si>
    <t>3-5</t>
  </si>
  <si>
    <t>7-8</t>
  </si>
  <si>
    <t>27-29</t>
  </si>
  <si>
    <t>14-15</t>
  </si>
  <si>
    <t>30-35</t>
  </si>
  <si>
    <t>22-25</t>
  </si>
  <si>
    <t>43-50</t>
  </si>
  <si>
    <t>51-59</t>
  </si>
  <si>
    <t>41-43</t>
  </si>
  <si>
    <t>68-71</t>
  </si>
  <si>
    <t>60-62</t>
  </si>
  <si>
    <t>63-67</t>
  </si>
  <si>
    <t>78-79</t>
  </si>
  <si>
    <t>72-77</t>
  </si>
  <si>
    <t>Рейтинг российских инженерных университетов 2026 (приоритет НТР РФ Ж «Возможность эффективного ответа российского общества на большие вызовы»)</t>
  </si>
  <si>
    <t>11-19</t>
  </si>
  <si>
    <t>10-13</t>
  </si>
  <si>
    <t>30-32</t>
  </si>
  <si>
    <t>43-48</t>
  </si>
  <si>
    <t>49-52</t>
  </si>
  <si>
    <t>53-54</t>
  </si>
  <si>
    <t>55-57</t>
  </si>
  <si>
    <t>7-11</t>
  </si>
  <si>
    <t>15-17</t>
  </si>
  <si>
    <t>19-20</t>
  </si>
  <si>
    <t>21-24</t>
  </si>
  <si>
    <t>Национальный исследовательский университет «МЭИ»</t>
  </si>
  <si>
    <t>Вятский государственный университет</t>
  </si>
  <si>
    <t>Кузбасский государственный технический университет имени Т.Ф. Горбачева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</si>
</sst>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name val="Carlito"/>
    </font>
    <font>
      <sz val="13"/>
      <color rgb="FFFFFFFF"/>
      <name val="Arial"/>
      <family val="2"/>
    </font>
    <font>
      <sz val="8"/>
      <color rgb="FF231F20"/>
      <name val="Arial"/>
      <family val="2"/>
    </font>
    <font>
      <sz val="8"/>
      <color rgb="FF333333"/>
      <name val="Arial"/>
      <family val="2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/>
    <xf numFmtId="0" fontId="1" fillId="2" borderId="1" xfId="1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0" borderId="1" xfId="1" applyFont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0" fontId="1" fillId="2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0"/>
  <sheetViews>
    <sheetView showGridLines="0" topLeftCell="A61" zoomScaleNormal="100" workbookViewId="0">
      <selection activeCell="C76" sqref="C76"/>
    </sheetView>
  </sheetViews>
  <sheetFormatPr defaultColWidth="8.875" defaultRowHeight="14.25"/>
  <cols>
    <col min="1" max="2" width="6.375" customWidth="1"/>
    <col min="3" max="3" width="73" customWidth="1"/>
    <col min="4" max="19" width="7.875" customWidth="1"/>
  </cols>
  <sheetData>
    <row r="1" spans="1:19" ht="17.100000000000001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77.099999999999994" customHeight="1">
      <c r="A3" s="11"/>
      <c r="B3" s="11"/>
      <c r="C3" s="7"/>
      <c r="D3" s="11"/>
      <c r="E3" s="11"/>
      <c r="F3" s="5" t="s">
        <v>13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 t="s">
        <v>26</v>
      </c>
      <c r="B4" s="2" t="s">
        <v>27</v>
      </c>
      <c r="C4" s="3" t="s">
        <v>28</v>
      </c>
      <c r="D4" s="4">
        <f t="shared" ref="D4:D35" si="0">E4*0.7+M4*0.3</f>
        <v>71.912854185206498</v>
      </c>
      <c r="E4" s="4">
        <f>(F4*0.1+(G4+H4+I4+J4)*0.075+K4*0.1+L4*0.2)/0.7</f>
        <v>67.571714285714293</v>
      </c>
      <c r="F4" s="4">
        <v>54.832000000000001</v>
      </c>
      <c r="G4" s="4">
        <v>90.463999999999999</v>
      </c>
      <c r="H4" s="4">
        <v>65.772999999999996</v>
      </c>
      <c r="I4" s="4">
        <v>69.013000000000005</v>
      </c>
      <c r="J4" s="4">
        <v>75.742000000000004</v>
      </c>
      <c r="K4" s="4">
        <v>23.54</v>
      </c>
      <c r="L4" s="4">
        <v>84.442999999999998</v>
      </c>
      <c r="M4" s="4">
        <f>(N4+O4)*0.15+(P4+Q4+R4+S4)*0.175</f>
        <v>82.042180617354973</v>
      </c>
      <c r="N4" s="4">
        <v>38.167614682381426</v>
      </c>
      <c r="O4" s="4">
        <v>83.141289085197002</v>
      </c>
      <c r="P4" s="4">
        <v>100.00000000000001</v>
      </c>
      <c r="Q4" s="4">
        <v>95.940402197607881</v>
      </c>
      <c r="R4" s="4">
        <v>79.087533338360302</v>
      </c>
      <c r="S4" s="4">
        <v>89.805464762421536</v>
      </c>
    </row>
    <row r="5" spans="1:19" ht="14.1" customHeight="1">
      <c r="A5" s="2" t="s">
        <v>26</v>
      </c>
      <c r="B5" s="2">
        <v>1</v>
      </c>
      <c r="C5" s="3" t="s">
        <v>29</v>
      </c>
      <c r="D5" s="4">
        <f t="shared" si="0"/>
        <v>71.263601098722745</v>
      </c>
      <c r="E5" s="4">
        <f t="shared" ref="E5:E35" si="1">(F5*0.1+(G5+H5+I5+J5)*0.075+K5*0.1+L5*0.2)/0.7</f>
        <v>68.851428571428571</v>
      </c>
      <c r="F5" s="4">
        <v>86.543000000000006</v>
      </c>
      <c r="G5" s="4">
        <v>33.094999999999999</v>
      </c>
      <c r="H5" s="4">
        <v>65.540000000000006</v>
      </c>
      <c r="I5" s="4">
        <v>67.882999999999996</v>
      </c>
      <c r="J5" s="4">
        <v>14.082000000000001</v>
      </c>
      <c r="K5" s="4">
        <v>59.966999999999999</v>
      </c>
      <c r="L5" s="4">
        <v>100</v>
      </c>
      <c r="M5" s="4">
        <f t="shared" ref="M5:M35" si="2">(N5+O5)*0.15+(P5+Q5+R5+S5)*0.175</f>
        <v>76.892003662409181</v>
      </c>
      <c r="N5" s="4">
        <v>100</v>
      </c>
      <c r="O5" s="4">
        <v>93.999607362107966</v>
      </c>
      <c r="P5" s="4">
        <v>55.14493317136106</v>
      </c>
      <c r="Q5" s="4">
        <v>33.444968386545192</v>
      </c>
      <c r="R5" s="4">
        <v>100</v>
      </c>
      <c r="S5" s="4">
        <v>84.507598774053704</v>
      </c>
    </row>
    <row r="6" spans="1:19" ht="14.1" customHeight="1">
      <c r="A6" s="2">
        <v>3</v>
      </c>
      <c r="B6" s="2" t="s">
        <v>27</v>
      </c>
      <c r="C6" s="3" t="s">
        <v>30</v>
      </c>
      <c r="D6" s="4">
        <f t="shared" si="0"/>
        <v>67.231132773777659</v>
      </c>
      <c r="E6" s="4">
        <f t="shared" si="1"/>
        <v>70.606785714285721</v>
      </c>
      <c r="F6" s="4">
        <v>62.698</v>
      </c>
      <c r="G6" s="4">
        <v>52.963999999999999</v>
      </c>
      <c r="H6" s="4">
        <v>60.078000000000003</v>
      </c>
      <c r="I6" s="4">
        <v>15.608000000000001</v>
      </c>
      <c r="J6" s="4">
        <v>100</v>
      </c>
      <c r="K6" s="4">
        <v>65.498000000000005</v>
      </c>
      <c r="L6" s="4">
        <v>97.281999999999996</v>
      </c>
      <c r="M6" s="4">
        <f t="shared" si="2"/>
        <v>59.354609245925502</v>
      </c>
      <c r="N6" s="4">
        <v>57.674522185749431</v>
      </c>
      <c r="O6" s="4">
        <v>54.538300562344944</v>
      </c>
      <c r="P6" s="4">
        <v>73.156784868357008</v>
      </c>
      <c r="Q6" s="4">
        <v>47.90786494347352</v>
      </c>
      <c r="R6" s="4">
        <v>58.217493595018723</v>
      </c>
      <c r="S6" s="4">
        <v>63.704632785787041</v>
      </c>
    </row>
    <row r="7" spans="1:19" ht="14.1" customHeight="1">
      <c r="A7" s="2">
        <v>4</v>
      </c>
      <c r="B7" s="2" t="s">
        <v>31</v>
      </c>
      <c r="C7" s="3" t="s">
        <v>32</v>
      </c>
      <c r="D7" s="4">
        <f t="shared" si="0"/>
        <v>60.239690682595764</v>
      </c>
      <c r="E7" s="4">
        <f t="shared" si="1"/>
        <v>57.285928571428578</v>
      </c>
      <c r="F7" s="4">
        <v>50.015000000000001</v>
      </c>
      <c r="G7" s="4">
        <v>55.753999999999998</v>
      </c>
      <c r="H7" s="4">
        <v>51.018999999999998</v>
      </c>
      <c r="I7" s="4">
        <v>11.488</v>
      </c>
      <c r="J7" s="4">
        <v>1.621</v>
      </c>
      <c r="K7" s="4">
        <v>62.134999999999998</v>
      </c>
      <c r="L7" s="4">
        <v>99.47</v>
      </c>
      <c r="M7" s="4">
        <f t="shared" si="2"/>
        <v>67.131802275319231</v>
      </c>
      <c r="N7" s="4">
        <v>45.497059603960672</v>
      </c>
      <c r="O7" s="4">
        <v>64.99895901864376</v>
      </c>
      <c r="P7" s="4">
        <v>80.951640913614526</v>
      </c>
      <c r="Q7" s="4">
        <v>70.168743235102085</v>
      </c>
      <c r="R7" s="4">
        <v>46.413894630355195</v>
      </c>
      <c r="S7" s="4">
        <v>91.365146831948664</v>
      </c>
    </row>
    <row r="8" spans="1:19" ht="14.1" customHeight="1">
      <c r="A8" s="2">
        <v>5</v>
      </c>
      <c r="B8" s="2">
        <v>4</v>
      </c>
      <c r="C8" s="3" t="s">
        <v>33</v>
      </c>
      <c r="D8" s="4">
        <f t="shared" si="0"/>
        <v>58.415000000000006</v>
      </c>
      <c r="E8" s="4">
        <f t="shared" si="1"/>
        <v>65.904353792983542</v>
      </c>
      <c r="F8" s="4">
        <v>66.285006247267006</v>
      </c>
      <c r="G8" s="4">
        <v>43.462354685450251</v>
      </c>
      <c r="H8" s="4">
        <v>43.986754685450251</v>
      </c>
      <c r="I8" s="4">
        <v>27.217954685450252</v>
      </c>
      <c r="J8" s="4">
        <v>36.586354685450253</v>
      </c>
      <c r="K8" s="4">
        <v>81.605406247266998</v>
      </c>
      <c r="L8" s="4">
        <v>100</v>
      </c>
      <c r="M8" s="4">
        <f t="shared" si="2"/>
        <v>40.939841149705103</v>
      </c>
      <c r="N8" s="4">
        <v>32.314988361023964</v>
      </c>
      <c r="O8" s="4">
        <v>69.471588046270924</v>
      </c>
      <c r="P8" s="4">
        <v>19.708740979033291</v>
      </c>
      <c r="Q8" s="4">
        <v>66.173373084298092</v>
      </c>
      <c r="R8" s="4">
        <v>9.5023353790814191</v>
      </c>
      <c r="S8" s="4">
        <v>51.311863063935014</v>
      </c>
    </row>
    <row r="9" spans="1:19" ht="14.1" customHeight="1">
      <c r="A9" s="2" t="s">
        <v>34</v>
      </c>
      <c r="B9" s="2">
        <v>5</v>
      </c>
      <c r="C9" s="3" t="s">
        <v>35</v>
      </c>
      <c r="D9" s="4">
        <f t="shared" si="0"/>
        <v>57.001460812078108</v>
      </c>
      <c r="E9" s="4">
        <f t="shared" si="1"/>
        <v>55.606051392857147</v>
      </c>
      <c r="F9" s="4">
        <v>100</v>
      </c>
      <c r="G9" s="4">
        <v>5.8745000000000003</v>
      </c>
      <c r="H9" s="4">
        <v>60.987299999999998</v>
      </c>
      <c r="I9" s="4">
        <v>5.9756429999999998</v>
      </c>
      <c r="J9" s="4">
        <v>10.45637</v>
      </c>
      <c r="K9" s="4">
        <v>100</v>
      </c>
      <c r="L9" s="4">
        <v>63.386000000000003</v>
      </c>
      <c r="M9" s="4">
        <f t="shared" si="2"/>
        <v>60.2574161235937</v>
      </c>
      <c r="N9" s="4">
        <v>62.278038058957925</v>
      </c>
      <c r="O9" s="4">
        <v>70.765362336168153</v>
      </c>
      <c r="P9" s="4">
        <v>58.833219901985736</v>
      </c>
      <c r="Q9" s="4">
        <v>64.578341742750013</v>
      </c>
      <c r="R9" s="4">
        <v>61.48830702642578</v>
      </c>
      <c r="S9" s="4">
        <v>45.391023124980116</v>
      </c>
    </row>
    <row r="10" spans="1:19" ht="14.1" customHeight="1">
      <c r="A10" s="2" t="s">
        <v>34</v>
      </c>
      <c r="B10" s="2" t="s">
        <v>34</v>
      </c>
      <c r="C10" s="3" t="s">
        <v>36</v>
      </c>
      <c r="D10" s="4">
        <f t="shared" si="0"/>
        <v>56.974229569132191</v>
      </c>
      <c r="E10" s="4">
        <f t="shared" si="1"/>
        <v>49.883364285714286</v>
      </c>
      <c r="F10" s="4">
        <v>54.417000000000002</v>
      </c>
      <c r="G10" s="4">
        <v>33.472999999999999</v>
      </c>
      <c r="H10" s="4">
        <v>35.067</v>
      </c>
      <c r="I10" s="4">
        <v>61.152999999999999</v>
      </c>
      <c r="J10" s="4">
        <v>40.335999999999999</v>
      </c>
      <c r="K10" s="4">
        <v>75.268000000000001</v>
      </c>
      <c r="L10" s="4">
        <v>45.988399999999999</v>
      </c>
      <c r="M10" s="4">
        <f t="shared" si="2"/>
        <v>73.519581897107301</v>
      </c>
      <c r="N10" s="4">
        <v>89.048576883143127</v>
      </c>
      <c r="O10" s="4">
        <v>76.282867456601039</v>
      </c>
      <c r="P10" s="4">
        <v>72.319737759197395</v>
      </c>
      <c r="Q10" s="4">
        <v>39.695671320670293</v>
      </c>
      <c r="R10" s="4">
        <v>92.581527382018763</v>
      </c>
      <c r="S10" s="4">
        <v>73.802293516088852</v>
      </c>
    </row>
    <row r="11" spans="1:19" ht="14.1" customHeight="1">
      <c r="A11" s="2" t="s">
        <v>37</v>
      </c>
      <c r="B11" s="2" t="s">
        <v>31</v>
      </c>
      <c r="C11" s="3" t="s">
        <v>38</v>
      </c>
      <c r="D11" s="4">
        <f t="shared" si="0"/>
        <v>55.457970648462855</v>
      </c>
      <c r="E11" s="4">
        <f t="shared" si="1"/>
        <v>56.967178571428583</v>
      </c>
      <c r="F11" s="4">
        <v>60.957999999999998</v>
      </c>
      <c r="G11" s="4">
        <v>0.91900000000000004</v>
      </c>
      <c r="H11" s="4">
        <v>58.055999999999997</v>
      </c>
      <c r="I11" s="4">
        <v>100</v>
      </c>
      <c r="J11" s="4">
        <v>40.06</v>
      </c>
      <c r="K11" s="4">
        <v>61.887999999999998</v>
      </c>
      <c r="L11" s="4">
        <v>63.323999999999998</v>
      </c>
      <c r="M11" s="4">
        <f t="shared" si="2"/>
        <v>51.936485494876173</v>
      </c>
      <c r="N11" s="4">
        <v>64.403292580024583</v>
      </c>
      <c r="O11" s="4">
        <v>47.574781445911484</v>
      </c>
      <c r="P11" s="4">
        <v>59.69299125935423</v>
      </c>
      <c r="Q11" s="4">
        <v>36.276303551294134</v>
      </c>
      <c r="R11" s="4">
        <v>57.425244767509732</v>
      </c>
      <c r="S11" s="4">
        <v>47.404171227474883</v>
      </c>
    </row>
    <row r="12" spans="1:19" ht="14.1" customHeight="1">
      <c r="A12" s="2" t="s">
        <v>37</v>
      </c>
      <c r="B12" s="2" t="s">
        <v>39</v>
      </c>
      <c r="C12" s="3" t="s">
        <v>40</v>
      </c>
      <c r="D12" s="4">
        <f t="shared" si="0"/>
        <v>55.34</v>
      </c>
      <c r="E12" s="4">
        <f t="shared" si="1"/>
        <v>50.740969832897903</v>
      </c>
      <c r="F12" s="4">
        <v>66.349307737004281</v>
      </c>
      <c r="G12" s="4">
        <v>52.312180802753204</v>
      </c>
      <c r="H12" s="4">
        <v>69.692980802753212</v>
      </c>
      <c r="I12" s="4">
        <v>18.914580802753211</v>
      </c>
      <c r="J12" s="4">
        <v>12.636180802753211</v>
      </c>
      <c r="K12" s="4">
        <v>56.983707737004288</v>
      </c>
      <c r="L12" s="4">
        <v>58.343415474008552</v>
      </c>
      <c r="M12" s="4">
        <f t="shared" si="2"/>
        <v>66.071070389904918</v>
      </c>
      <c r="N12" s="4">
        <v>64.044654943139008</v>
      </c>
      <c r="O12" s="4">
        <v>82.126205206137769</v>
      </c>
      <c r="P12" s="4">
        <v>65.804179136456568</v>
      </c>
      <c r="Q12" s="4">
        <v>68.907888516953776</v>
      </c>
      <c r="R12" s="4">
        <v>63.344123242845441</v>
      </c>
      <c r="S12" s="4">
        <v>54.203474060963615</v>
      </c>
    </row>
    <row r="13" spans="1:19" ht="14.1" customHeight="1">
      <c r="A13" s="2" t="s">
        <v>37</v>
      </c>
      <c r="B13" s="2" t="s">
        <v>34</v>
      </c>
      <c r="C13" s="3" t="s">
        <v>41</v>
      </c>
      <c r="D13" s="4">
        <f t="shared" si="0"/>
        <v>55.242474731763409</v>
      </c>
      <c r="E13" s="4">
        <f t="shared" si="1"/>
        <v>53.263753571428573</v>
      </c>
      <c r="F13" s="4">
        <v>74.715999999999994</v>
      </c>
      <c r="G13" s="4">
        <v>20.456700000000001</v>
      </c>
      <c r="H13" s="4">
        <v>71.409000000000006</v>
      </c>
      <c r="I13" s="4">
        <v>0.69599999999999995</v>
      </c>
      <c r="J13" s="4">
        <v>0</v>
      </c>
      <c r="K13" s="4">
        <v>86.816999999999993</v>
      </c>
      <c r="L13" s="4">
        <v>70.945999999999998</v>
      </c>
      <c r="M13" s="4">
        <f t="shared" si="2"/>
        <v>59.859490772544717</v>
      </c>
      <c r="N13" s="4">
        <v>9.6431296235638087</v>
      </c>
      <c r="O13" s="4">
        <v>47.926935866417068</v>
      </c>
      <c r="P13" s="4">
        <v>99.999999999999986</v>
      </c>
      <c r="Q13" s="4">
        <v>66.962771036919989</v>
      </c>
      <c r="R13" s="4">
        <v>25.745691529066271</v>
      </c>
      <c r="S13" s="4">
        <v>99.999999999999986</v>
      </c>
    </row>
    <row r="14" spans="1:19" ht="14.1" customHeight="1">
      <c r="A14" s="2" t="s">
        <v>42</v>
      </c>
      <c r="B14" s="2">
        <v>10</v>
      </c>
      <c r="C14" s="3" t="s">
        <v>43</v>
      </c>
      <c r="D14" s="4">
        <f t="shared" si="0"/>
        <v>53.958405117930944</v>
      </c>
      <c r="E14" s="4">
        <f t="shared" si="1"/>
        <v>54.882464285714292</v>
      </c>
      <c r="F14" s="4">
        <v>72.093999999999994</v>
      </c>
      <c r="G14" s="4">
        <v>66.436000000000007</v>
      </c>
      <c r="H14" s="4">
        <v>64.549000000000007</v>
      </c>
      <c r="I14" s="4">
        <v>0.82799999999999996</v>
      </c>
      <c r="J14" s="4">
        <v>20.562000000000001</v>
      </c>
      <c r="K14" s="4">
        <v>51.41</v>
      </c>
      <c r="L14" s="4">
        <v>73.195999999999998</v>
      </c>
      <c r="M14" s="4">
        <f t="shared" si="2"/>
        <v>51.802267059769804</v>
      </c>
      <c r="N14" s="4">
        <v>51.967791186118419</v>
      </c>
      <c r="O14" s="4">
        <v>70.973998185895368</v>
      </c>
      <c r="P14" s="4">
        <v>50.629981047337289</v>
      </c>
      <c r="Q14" s="4">
        <v>60.481470855103822</v>
      </c>
      <c r="R14" s="4">
        <v>34.798170838293025</v>
      </c>
      <c r="S14" s="4">
        <v>44.724655281938674</v>
      </c>
    </row>
    <row r="15" spans="1:19" ht="14.1" customHeight="1">
      <c r="A15" s="2" t="s">
        <v>42</v>
      </c>
      <c r="B15" s="2" t="s">
        <v>42</v>
      </c>
      <c r="C15" s="3" t="s">
        <v>44</v>
      </c>
      <c r="D15" s="4">
        <f t="shared" si="0"/>
        <v>53.643335361032598</v>
      </c>
      <c r="E15" s="4">
        <f t="shared" si="1"/>
        <v>61.669714285714299</v>
      </c>
      <c r="F15" s="4">
        <v>98.210999999999999</v>
      </c>
      <c r="G15" s="4">
        <v>43.466999999999999</v>
      </c>
      <c r="H15" s="4">
        <v>82.069000000000003</v>
      </c>
      <c r="I15" s="4">
        <v>16.006</v>
      </c>
      <c r="J15" s="4">
        <v>21.614000000000001</v>
      </c>
      <c r="K15" s="4">
        <v>81.39</v>
      </c>
      <c r="L15" s="4">
        <v>64.86</v>
      </c>
      <c r="M15" s="4">
        <f t="shared" si="2"/>
        <v>34.915117870108645</v>
      </c>
      <c r="N15" s="4">
        <v>3.6576259264803044</v>
      </c>
      <c r="O15" s="4">
        <v>27.459150557206971</v>
      </c>
      <c r="P15" s="4">
        <v>72.40369064515221</v>
      </c>
      <c r="Q15" s="4">
        <v>43.248880109170173</v>
      </c>
      <c r="R15" s="4">
        <v>13.783965923389367</v>
      </c>
      <c r="S15" s="4">
        <v>43.406899879748558</v>
      </c>
    </row>
    <row r="16" spans="1:19" ht="14.1" customHeight="1">
      <c r="A16" s="2" t="s">
        <v>45</v>
      </c>
      <c r="B16" s="2" t="s">
        <v>46</v>
      </c>
      <c r="C16" s="3" t="s">
        <v>47</v>
      </c>
      <c r="D16" s="4">
        <f t="shared" si="0"/>
        <v>52.509272896065944</v>
      </c>
      <c r="E16" s="4">
        <f t="shared" si="1"/>
        <v>57.174892857142858</v>
      </c>
      <c r="F16" s="4">
        <v>64.039000000000001</v>
      </c>
      <c r="G16" s="4">
        <v>33.945999999999998</v>
      </c>
      <c r="H16" s="4">
        <v>62.143000000000001</v>
      </c>
      <c r="I16" s="4">
        <v>22.053000000000001</v>
      </c>
      <c r="J16" s="4">
        <v>0.42499999999999999</v>
      </c>
      <c r="K16" s="4">
        <v>78.384</v>
      </c>
      <c r="L16" s="4">
        <v>84.438000000000002</v>
      </c>
      <c r="M16" s="4">
        <f t="shared" si="2"/>
        <v>41.622826320219829</v>
      </c>
      <c r="N16" s="4">
        <v>37.758030559612202</v>
      </c>
      <c r="O16" s="4">
        <v>47.089807671283921</v>
      </c>
      <c r="P16" s="4">
        <v>51.96095804842043</v>
      </c>
      <c r="Q16" s="4">
        <v>46.004369799496125</v>
      </c>
      <c r="R16" s="4">
        <v>31.236390849259184</v>
      </c>
      <c r="S16" s="4">
        <v>35.91628464902665</v>
      </c>
    </row>
    <row r="17" spans="1:19" ht="14.1" customHeight="1">
      <c r="A17" s="2" t="s">
        <v>45</v>
      </c>
      <c r="B17" s="2" t="s">
        <v>46</v>
      </c>
      <c r="C17" s="3" t="s">
        <v>48</v>
      </c>
      <c r="D17" s="4">
        <f t="shared" si="0"/>
        <v>52.144447144479237</v>
      </c>
      <c r="E17" s="4">
        <f t="shared" si="1"/>
        <v>55.358571428571437</v>
      </c>
      <c r="F17" s="4">
        <v>55.243000000000002</v>
      </c>
      <c r="G17" s="4">
        <v>1.1919999999999999</v>
      </c>
      <c r="H17" s="4">
        <v>67.570999999999998</v>
      </c>
      <c r="I17" s="4">
        <v>35.136000000000003</v>
      </c>
      <c r="J17" s="4">
        <v>15.929</v>
      </c>
      <c r="K17" s="4">
        <v>82.018000000000001</v>
      </c>
      <c r="L17" s="4">
        <v>80.188999999999993</v>
      </c>
      <c r="M17" s="4">
        <f t="shared" si="2"/>
        <v>44.644823814930781</v>
      </c>
      <c r="N17" s="4">
        <v>34.512599164454763</v>
      </c>
      <c r="O17" s="4">
        <v>58.81905690579341</v>
      </c>
      <c r="P17" s="4">
        <v>47.767552680637259</v>
      </c>
      <c r="Q17" s="4">
        <v>59.682506444385275</v>
      </c>
      <c r="R17" s="4">
        <v>29.527448985704392</v>
      </c>
      <c r="S17" s="4">
        <v>38.137208485807676</v>
      </c>
    </row>
    <row r="18" spans="1:19" ht="14.1" customHeight="1">
      <c r="A18" s="2" t="s">
        <v>49</v>
      </c>
      <c r="B18" s="2" t="s">
        <v>50</v>
      </c>
      <c r="C18" s="3" t="s">
        <v>51</v>
      </c>
      <c r="D18" s="4">
        <f t="shared" si="0"/>
        <v>50.762</v>
      </c>
      <c r="E18" s="4">
        <f t="shared" si="1"/>
        <v>55.960743882768675</v>
      </c>
      <c r="F18" s="4">
        <v>100</v>
      </c>
      <c r="G18" s="4">
        <v>0</v>
      </c>
      <c r="H18" s="4">
        <v>83.758595350028855</v>
      </c>
      <c r="I18" s="4">
        <v>0</v>
      </c>
      <c r="J18" s="4">
        <v>3.4622999999999999</v>
      </c>
      <c r="K18" s="4">
        <v>66.409027133371822</v>
      </c>
      <c r="L18" s="4">
        <v>79.950254266743613</v>
      </c>
      <c r="M18" s="4">
        <f t="shared" si="2"/>
        <v>38.631597606873093</v>
      </c>
      <c r="N18" s="4">
        <v>39.688230494825184</v>
      </c>
      <c r="O18" s="4">
        <v>48.919593105183836</v>
      </c>
      <c r="P18" s="4">
        <v>31.636206839773855</v>
      </c>
      <c r="Q18" s="4">
        <v>60.442653281667198</v>
      </c>
      <c r="R18" s="4">
        <v>26.668464102532269</v>
      </c>
      <c r="S18" s="4">
        <v>26.055099015293763</v>
      </c>
    </row>
    <row r="19" spans="1:19" ht="14.1" customHeight="1">
      <c r="A19" s="2" t="s">
        <v>49</v>
      </c>
      <c r="B19" s="2" t="s">
        <v>39</v>
      </c>
      <c r="C19" s="3" t="s">
        <v>52</v>
      </c>
      <c r="D19" s="4">
        <f t="shared" si="0"/>
        <v>50.298999999999992</v>
      </c>
      <c r="E19" s="4">
        <f t="shared" si="1"/>
        <v>48.262810565302622</v>
      </c>
      <c r="F19" s="4">
        <v>66.86214229783252</v>
      </c>
      <c r="G19" s="4">
        <v>44.750406723374404</v>
      </c>
      <c r="H19" s="4">
        <v>72.384806723374396</v>
      </c>
      <c r="I19" s="4">
        <v>10.008806723374397</v>
      </c>
      <c r="J19" s="4">
        <v>19.136006723374397</v>
      </c>
      <c r="K19" s="4">
        <v>66.318142297832537</v>
      </c>
      <c r="L19" s="4">
        <v>47.47468459566506</v>
      </c>
      <c r="M19" s="4">
        <f t="shared" si="2"/>
        <v>55.05010868096052</v>
      </c>
      <c r="N19" s="4">
        <v>64.309066656613723</v>
      </c>
      <c r="O19" s="4">
        <v>66.762192650104424</v>
      </c>
      <c r="P19" s="4">
        <v>56.646106442905719</v>
      </c>
      <c r="Q19" s="4">
        <v>48.132020914055119</v>
      </c>
      <c r="R19" s="4">
        <v>66.141522505011451</v>
      </c>
      <c r="S19" s="4">
        <v>31.305606052043711</v>
      </c>
    </row>
    <row r="20" spans="1:19" ht="14.1" customHeight="1">
      <c r="A20" s="2" t="s">
        <v>53</v>
      </c>
      <c r="B20" s="2" t="s">
        <v>54</v>
      </c>
      <c r="C20" s="3" t="s">
        <v>55</v>
      </c>
      <c r="D20" s="4">
        <f t="shared" si="0"/>
        <v>49.186369151169998</v>
      </c>
      <c r="E20" s="4">
        <f t="shared" si="1"/>
        <v>42.186357142857148</v>
      </c>
      <c r="F20" s="4">
        <v>0</v>
      </c>
      <c r="G20" s="4">
        <v>5.6660000000000004</v>
      </c>
      <c r="H20" s="4">
        <v>6.3E-2</v>
      </c>
      <c r="I20" s="4">
        <v>8.1</v>
      </c>
      <c r="J20" s="4">
        <v>8.9770000000000003</v>
      </c>
      <c r="K20" s="4">
        <v>86.921999999999997</v>
      </c>
      <c r="L20" s="4">
        <v>95.638999999999996</v>
      </c>
      <c r="M20" s="4">
        <f t="shared" si="2"/>
        <v>65.519730503899979</v>
      </c>
      <c r="N20" s="4">
        <v>46.541645288339069</v>
      </c>
      <c r="O20" s="4">
        <v>57.188666095695638</v>
      </c>
      <c r="P20" s="4">
        <v>91.444178392479245</v>
      </c>
      <c r="Q20" s="4">
        <v>46.625684344337117</v>
      </c>
      <c r="R20" s="4">
        <v>61.098299832729097</v>
      </c>
      <c r="S20" s="4">
        <v>86.318601980710397</v>
      </c>
    </row>
    <row r="21" spans="1:19" ht="14.1" customHeight="1">
      <c r="A21" s="2" t="s">
        <v>53</v>
      </c>
      <c r="B21" s="2" t="s">
        <v>56</v>
      </c>
      <c r="C21" s="3" t="s">
        <v>57</v>
      </c>
      <c r="D21" s="4">
        <f t="shared" si="0"/>
        <v>48.782614896549724</v>
      </c>
      <c r="E21" s="4">
        <f t="shared" si="1"/>
        <v>61.067</v>
      </c>
      <c r="F21" s="4">
        <v>65.655000000000001</v>
      </c>
      <c r="G21" s="4">
        <v>100</v>
      </c>
      <c r="H21" s="4">
        <v>82.632999999999996</v>
      </c>
      <c r="I21" s="4">
        <v>1.1830000000000001</v>
      </c>
      <c r="J21" s="4">
        <v>0.30399999999999999</v>
      </c>
      <c r="K21" s="4">
        <v>80.617999999999995</v>
      </c>
      <c r="L21" s="4">
        <v>71.552999999999997</v>
      </c>
      <c r="M21" s="4">
        <f t="shared" si="2"/>
        <v>20.119049655165764</v>
      </c>
      <c r="N21" s="4">
        <v>5.391720943400502</v>
      </c>
      <c r="O21" s="4">
        <v>12.626720816121022</v>
      </c>
      <c r="P21" s="4">
        <v>31.181362178249412</v>
      </c>
      <c r="Q21" s="4">
        <v>38.748450720753667</v>
      </c>
      <c r="R21" s="4">
        <v>6.7583425229132192</v>
      </c>
      <c r="S21" s="4">
        <v>22.833463956583898</v>
      </c>
    </row>
    <row r="22" spans="1:19" ht="14.1" customHeight="1">
      <c r="A22" s="2" t="s">
        <v>53</v>
      </c>
      <c r="B22" s="2" t="s">
        <v>50</v>
      </c>
      <c r="C22" s="3" t="s">
        <v>58</v>
      </c>
      <c r="D22" s="4">
        <f t="shared" si="0"/>
        <v>48.590185090641299</v>
      </c>
      <c r="E22" s="4">
        <f t="shared" si="1"/>
        <v>51.077464285714299</v>
      </c>
      <c r="F22" s="4">
        <v>99.477999999999994</v>
      </c>
      <c r="G22" s="4">
        <v>12.964</v>
      </c>
      <c r="H22" s="4">
        <v>93.346999999999994</v>
      </c>
      <c r="I22" s="4">
        <v>2.8879999999999999</v>
      </c>
      <c r="J22" s="4">
        <v>4.0919999999999996</v>
      </c>
      <c r="K22" s="4">
        <v>87.494</v>
      </c>
      <c r="L22" s="4">
        <v>42.801000000000002</v>
      </c>
      <c r="M22" s="4">
        <f t="shared" si="2"/>
        <v>42.786533635470967</v>
      </c>
      <c r="N22" s="4">
        <v>37.873159129392739</v>
      </c>
      <c r="O22" s="4">
        <v>66.961694247893377</v>
      </c>
      <c r="P22" s="4">
        <v>39.129239455780059</v>
      </c>
      <c r="Q22" s="4">
        <v>56.412736860062459</v>
      </c>
      <c r="R22" s="4">
        <v>18.709910448206415</v>
      </c>
      <c r="S22" s="4">
        <v>40.384145400968514</v>
      </c>
    </row>
    <row r="23" spans="1:19" ht="14.1" customHeight="1">
      <c r="A23" s="2" t="s">
        <v>53</v>
      </c>
      <c r="B23" s="2" t="s">
        <v>46</v>
      </c>
      <c r="C23" s="3" t="s">
        <v>59</v>
      </c>
      <c r="D23" s="4">
        <f t="shared" si="0"/>
        <v>48.569546190198636</v>
      </c>
      <c r="E23" s="4">
        <f t="shared" si="1"/>
        <v>47.048071428571433</v>
      </c>
      <c r="F23" s="4">
        <v>65.971000000000004</v>
      </c>
      <c r="G23" s="4">
        <v>22.914000000000001</v>
      </c>
      <c r="H23" s="4">
        <v>67.376000000000005</v>
      </c>
      <c r="I23" s="4">
        <v>1.165</v>
      </c>
      <c r="J23" s="4">
        <v>12.090999999999999</v>
      </c>
      <c r="K23" s="4">
        <v>65.388000000000005</v>
      </c>
      <c r="L23" s="4">
        <v>60.158999999999999</v>
      </c>
      <c r="M23" s="4">
        <f t="shared" si="2"/>
        <v>52.11965396732878</v>
      </c>
      <c r="N23" s="4">
        <v>46.545499621960715</v>
      </c>
      <c r="O23" s="4">
        <v>58.079279281448208</v>
      </c>
      <c r="P23" s="4">
        <v>54.369647303314046</v>
      </c>
      <c r="Q23" s="4">
        <v>54.484432961089375</v>
      </c>
      <c r="R23" s="4">
        <v>38.6632362589839</v>
      </c>
      <c r="S23" s="4">
        <v>60.630895658426638</v>
      </c>
    </row>
    <row r="24" spans="1:19" ht="14.1" customHeight="1">
      <c r="A24" s="2" t="s">
        <v>53</v>
      </c>
      <c r="B24" s="2" t="s">
        <v>46</v>
      </c>
      <c r="C24" s="3" t="s">
        <v>60</v>
      </c>
      <c r="D24" s="4">
        <f t="shared" si="0"/>
        <v>48.24274625443212</v>
      </c>
      <c r="E24" s="4">
        <f t="shared" si="1"/>
        <v>44.873916615756208</v>
      </c>
      <c r="F24" s="4">
        <v>54.227057231737078</v>
      </c>
      <c r="G24" s="4">
        <v>8.2478929238028051</v>
      </c>
      <c r="H24" s="4">
        <v>54.868692923802811</v>
      </c>
      <c r="I24" s="4">
        <v>4.2552000000000003</v>
      </c>
      <c r="J24" s="4">
        <v>5.9326929238028079</v>
      </c>
      <c r="K24" s="4">
        <v>100</v>
      </c>
      <c r="L24" s="4">
        <v>52.456000000000003</v>
      </c>
      <c r="M24" s="4">
        <f t="shared" si="2"/>
        <v>56.103348744675941</v>
      </c>
      <c r="N24" s="4">
        <v>51.278445232523588</v>
      </c>
      <c r="O24" s="4">
        <v>71.366176931340078</v>
      </c>
      <c r="P24" s="4">
        <v>56.10606554145582</v>
      </c>
      <c r="Q24" s="4">
        <v>68.486370333931433</v>
      </c>
      <c r="R24" s="4">
        <v>45.614814675235515</v>
      </c>
      <c r="S24" s="4">
        <v>45.259351849928052</v>
      </c>
    </row>
    <row r="25" spans="1:19" ht="14.1" customHeight="1">
      <c r="A25" s="2" t="s">
        <v>61</v>
      </c>
      <c r="B25" s="2" t="s">
        <v>62</v>
      </c>
      <c r="C25" s="3" t="s">
        <v>306</v>
      </c>
      <c r="D25" s="4">
        <f t="shared" si="0"/>
        <v>47.426813700875094</v>
      </c>
      <c r="E25" s="4">
        <f t="shared" si="1"/>
        <v>58.081712427448842</v>
      </c>
      <c r="F25" s="4">
        <v>81.056995868896507</v>
      </c>
      <c r="G25" s="4">
        <v>44.455271901672383</v>
      </c>
      <c r="H25" s="4">
        <v>84.74107190167237</v>
      </c>
      <c r="I25" s="4">
        <v>8.0999999999999996E-3</v>
      </c>
      <c r="J25" s="4">
        <v>41.09197190167238</v>
      </c>
      <c r="K25" s="4">
        <v>76.9214958688965</v>
      </c>
      <c r="L25" s="4">
        <v>60.435591737793011</v>
      </c>
      <c r="M25" s="4">
        <f t="shared" si="2"/>
        <v>22.565383338869697</v>
      </c>
      <c r="N25" s="4">
        <v>39.657721018281251</v>
      </c>
      <c r="O25" s="4">
        <v>30.075870310753277</v>
      </c>
      <c r="P25" s="4">
        <v>22.256584976329314</v>
      </c>
      <c r="Q25" s="4">
        <v>11.626612107190981</v>
      </c>
      <c r="R25" s="4">
        <v>10.861904361083704</v>
      </c>
      <c r="S25" s="4">
        <v>24.428296495478975</v>
      </c>
    </row>
    <row r="26" spans="1:19" ht="14.1" customHeight="1">
      <c r="A26" s="2" t="s">
        <v>61</v>
      </c>
      <c r="B26" s="2" t="s">
        <v>42</v>
      </c>
      <c r="C26" s="3" t="s">
        <v>63</v>
      </c>
      <c r="D26" s="4">
        <f t="shared" si="0"/>
        <v>46.753</v>
      </c>
      <c r="E26" s="4">
        <f t="shared" si="1"/>
        <v>43.346564184354811</v>
      </c>
      <c r="F26" s="4">
        <v>45.5575928828749</v>
      </c>
      <c r="G26" s="4">
        <v>31.137194662156169</v>
      </c>
      <c r="H26" s="4">
        <v>41.582794662156175</v>
      </c>
      <c r="I26" s="4">
        <v>0.96160000000000001</v>
      </c>
      <c r="J26" s="4">
        <v>100</v>
      </c>
      <c r="K26" s="4">
        <v>58.093592882874908</v>
      </c>
      <c r="L26" s="4">
        <v>34.75678576574979</v>
      </c>
      <c r="M26" s="4">
        <f t="shared" si="2"/>
        <v>54.701350236505441</v>
      </c>
      <c r="N26" s="4">
        <v>21.766184299295809</v>
      </c>
      <c r="O26" s="4">
        <v>72.738278521816838</v>
      </c>
      <c r="P26" s="4">
        <v>62.906000468144022</v>
      </c>
      <c r="Q26" s="4">
        <v>100.00000000000001</v>
      </c>
      <c r="R26" s="4">
        <v>32.383519669721181</v>
      </c>
      <c r="S26" s="4">
        <v>36.28579879549789</v>
      </c>
    </row>
    <row r="27" spans="1:19" ht="14.1" customHeight="1">
      <c r="A27" s="2" t="s">
        <v>64</v>
      </c>
      <c r="B27" s="2" t="s">
        <v>56</v>
      </c>
      <c r="C27" s="3" t="s">
        <v>65</v>
      </c>
      <c r="D27" s="4">
        <f t="shared" si="0"/>
        <v>46.337695267974944</v>
      </c>
      <c r="E27" s="4">
        <f t="shared" si="1"/>
        <v>56.901697612491823</v>
      </c>
      <c r="F27" s="4">
        <v>76.18044677718494</v>
      </c>
      <c r="G27" s="4">
        <v>5</v>
      </c>
      <c r="H27" s="4">
        <v>100</v>
      </c>
      <c r="I27" s="4">
        <v>19.468935082888706</v>
      </c>
      <c r="J27" s="4">
        <v>75.914535082888719</v>
      </c>
      <c r="K27" s="4">
        <v>46.843646777184937</v>
      </c>
      <c r="L27" s="4">
        <v>62.50009355436989</v>
      </c>
      <c r="M27" s="4">
        <f t="shared" si="2"/>
        <v>21.68835646410222</v>
      </c>
      <c r="N27" s="4">
        <v>16.903570339421204</v>
      </c>
      <c r="O27" s="4">
        <v>27.510309530112067</v>
      </c>
      <c r="P27" s="4">
        <v>28.248788118144773</v>
      </c>
      <c r="Q27" s="4">
        <v>27.029045847493304</v>
      </c>
      <c r="R27" s="4">
        <v>7.8731965305326517</v>
      </c>
      <c r="S27" s="4">
        <v>22.713395124813427</v>
      </c>
    </row>
    <row r="28" spans="1:19" ht="14.1" customHeight="1">
      <c r="A28" s="2" t="s">
        <v>64</v>
      </c>
      <c r="B28" s="2" t="s">
        <v>62</v>
      </c>
      <c r="C28" s="3" t="s">
        <v>66</v>
      </c>
      <c r="D28" s="4">
        <f t="shared" si="0"/>
        <v>45.422938372016631</v>
      </c>
      <c r="E28" s="4">
        <f t="shared" si="1"/>
        <v>51.270107142857157</v>
      </c>
      <c r="F28" s="4">
        <v>70.153000000000006</v>
      </c>
      <c r="G28" s="4">
        <v>10.112</v>
      </c>
      <c r="H28" s="4">
        <v>77.040000000000006</v>
      </c>
      <c r="I28" s="4">
        <v>37.381</v>
      </c>
      <c r="J28" s="4">
        <v>21.58</v>
      </c>
      <c r="K28" s="4">
        <v>76.117000000000004</v>
      </c>
      <c r="L28" s="4">
        <v>51.518000000000001</v>
      </c>
      <c r="M28" s="4">
        <f t="shared" si="2"/>
        <v>31.779544573388741</v>
      </c>
      <c r="N28" s="4">
        <v>15.362358702666972</v>
      </c>
      <c r="O28" s="4">
        <v>35.74541044395702</v>
      </c>
      <c r="P28" s="4">
        <v>32.03116944796033</v>
      </c>
      <c r="Q28" s="4">
        <v>46.929762777771501</v>
      </c>
      <c r="R28" s="4">
        <v>5.1735790374003914</v>
      </c>
      <c r="S28" s="4">
        <v>53.656227030554319</v>
      </c>
    </row>
    <row r="29" spans="1:19" ht="14.1" customHeight="1">
      <c r="A29" s="2" t="s">
        <v>67</v>
      </c>
      <c r="B29" s="2">
        <v>29</v>
      </c>
      <c r="C29" s="3" t="s">
        <v>68</v>
      </c>
      <c r="D29" s="4">
        <f t="shared" si="0"/>
        <v>44.772359330255711</v>
      </c>
      <c r="E29" s="4">
        <f t="shared" si="1"/>
        <v>50.104964285714289</v>
      </c>
      <c r="F29" s="4">
        <v>63.036999999999999</v>
      </c>
      <c r="G29" s="4">
        <v>24.059000000000001</v>
      </c>
      <c r="H29" s="4">
        <v>53.64</v>
      </c>
      <c r="I29" s="4">
        <v>36.704999999999998</v>
      </c>
      <c r="J29" s="4">
        <v>38.209000000000003</v>
      </c>
      <c r="K29" s="4">
        <v>64.608000000000004</v>
      </c>
      <c r="L29" s="4">
        <v>54.314999999999998</v>
      </c>
      <c r="M29" s="4">
        <f t="shared" si="2"/>
        <v>32.329614434185707</v>
      </c>
      <c r="N29" s="4">
        <v>16.212321430221998</v>
      </c>
      <c r="O29" s="4">
        <v>25.369443213619519</v>
      </c>
      <c r="P29" s="4">
        <v>33.965313836014772</v>
      </c>
      <c r="Q29" s="4">
        <v>35.286147900900723</v>
      </c>
      <c r="R29" s="4">
        <v>4.356821973697949</v>
      </c>
      <c r="S29" s="4">
        <v>75.490857647154996</v>
      </c>
    </row>
    <row r="30" spans="1:19" ht="14.1" customHeight="1">
      <c r="A30" s="2" t="s">
        <v>67</v>
      </c>
      <c r="B30" s="2" t="s">
        <v>69</v>
      </c>
      <c r="C30" s="3" t="s">
        <v>70</v>
      </c>
      <c r="D30" s="4">
        <f t="shared" si="0"/>
        <v>44.253315305635148</v>
      </c>
      <c r="E30" s="4">
        <f t="shared" si="1"/>
        <v>55.832821428571435</v>
      </c>
      <c r="F30" s="4">
        <v>63.036999999999999</v>
      </c>
      <c r="G30" s="4">
        <v>0.82599999999999996</v>
      </c>
      <c r="H30" s="4">
        <v>66.721000000000004</v>
      </c>
      <c r="I30" s="4">
        <v>1.34</v>
      </c>
      <c r="J30" s="4">
        <v>50.777999999999999</v>
      </c>
      <c r="K30" s="4">
        <v>62.502000000000002</v>
      </c>
      <c r="L30" s="4">
        <v>87.771000000000001</v>
      </c>
      <c r="M30" s="4">
        <f t="shared" si="2"/>
        <v>17.234467685450483</v>
      </c>
      <c r="N30" s="4">
        <v>25.72707225966484</v>
      </c>
      <c r="O30" s="4">
        <v>21.788221293272844</v>
      </c>
      <c r="P30" s="4">
        <v>6.6946115259564332</v>
      </c>
      <c r="Q30" s="4">
        <v>16.179661267982791</v>
      </c>
      <c r="R30" s="4">
        <v>4.9066620608956164</v>
      </c>
      <c r="S30" s="4">
        <v>29.97434315950705</v>
      </c>
    </row>
    <row r="31" spans="1:19" ht="14.1" customHeight="1">
      <c r="A31" s="2" t="s">
        <v>71</v>
      </c>
      <c r="B31" s="2" t="s">
        <v>46</v>
      </c>
      <c r="C31" s="3" t="s">
        <v>72</v>
      </c>
      <c r="D31" s="4">
        <f t="shared" si="0"/>
        <v>43.34899999999999</v>
      </c>
      <c r="E31" s="4">
        <f t="shared" si="1"/>
        <v>37.533488818826562</v>
      </c>
      <c r="F31" s="4">
        <v>51.222630469175414</v>
      </c>
      <c r="G31" s="4">
        <v>7.1075728518815522</v>
      </c>
      <c r="H31" s="4">
        <v>43.10757285188155</v>
      </c>
      <c r="I31" s="4">
        <v>12.198772851881554</v>
      </c>
      <c r="J31" s="4">
        <v>2.1600000000000001E-2</v>
      </c>
      <c r="K31" s="4">
        <v>58.930630469175405</v>
      </c>
      <c r="L31" s="4">
        <v>52.877260938350808</v>
      </c>
      <c r="M31" s="4">
        <f t="shared" si="2"/>
        <v>56.918526089404679</v>
      </c>
      <c r="N31" s="4">
        <v>31.704778218407974</v>
      </c>
      <c r="O31" s="4">
        <v>62.108263822225162</v>
      </c>
      <c r="P31" s="4">
        <v>77.100689069428142</v>
      </c>
      <c r="Q31" s="4">
        <v>74.85810786272117</v>
      </c>
      <c r="R31" s="4">
        <v>51.979562901509887</v>
      </c>
      <c r="S31" s="4">
        <v>40.899181785253454</v>
      </c>
    </row>
    <row r="32" spans="1:19" ht="14.1" customHeight="1">
      <c r="A32" s="2" t="s">
        <v>71</v>
      </c>
      <c r="B32" s="2" t="s">
        <v>62</v>
      </c>
      <c r="C32" s="3" t="s">
        <v>73</v>
      </c>
      <c r="D32" s="4">
        <f t="shared" si="0"/>
        <v>43.3022289929458</v>
      </c>
      <c r="E32" s="4">
        <f t="shared" si="1"/>
        <v>36.668928571428573</v>
      </c>
      <c r="F32" s="4">
        <v>59.51</v>
      </c>
      <c r="G32" s="4">
        <v>8.1920000000000002</v>
      </c>
      <c r="H32" s="4">
        <v>42.930999999999997</v>
      </c>
      <c r="I32" s="4">
        <v>1.5629999999999999</v>
      </c>
      <c r="J32" s="4">
        <v>14.316000000000001</v>
      </c>
      <c r="K32" s="4">
        <v>25.765000000000001</v>
      </c>
      <c r="L32" s="4">
        <v>60.578000000000003</v>
      </c>
      <c r="M32" s="4">
        <f t="shared" si="2"/>
        <v>58.779929976486009</v>
      </c>
      <c r="N32" s="4">
        <v>19.800742620642549</v>
      </c>
      <c r="O32" s="4">
        <v>38.754442531654782</v>
      </c>
      <c r="P32" s="4">
        <v>95.099839845113181</v>
      </c>
      <c r="Q32" s="4">
        <v>62.098178552724292</v>
      </c>
      <c r="R32" s="4">
        <v>48.266995717217846</v>
      </c>
      <c r="S32" s="4">
        <v>80.23014133432423</v>
      </c>
    </row>
    <row r="33" spans="1:19" ht="14.1" customHeight="1">
      <c r="A33" s="2">
        <v>30</v>
      </c>
      <c r="B33" s="2" t="s">
        <v>74</v>
      </c>
      <c r="C33" s="3" t="s">
        <v>75</v>
      </c>
      <c r="D33" s="4">
        <f t="shared" si="0"/>
        <v>42.105926779736592</v>
      </c>
      <c r="E33" s="4">
        <f t="shared" si="1"/>
        <v>30.058710714285716</v>
      </c>
      <c r="F33" s="4">
        <v>54.793999999999997</v>
      </c>
      <c r="G33" s="4">
        <v>50.100999999999999</v>
      </c>
      <c r="H33" s="4">
        <v>40.119999999999997</v>
      </c>
      <c r="I33" s="4">
        <v>5</v>
      </c>
      <c r="J33" s="4">
        <v>4.8642999999999992</v>
      </c>
      <c r="K33" s="4">
        <v>50.552999999999997</v>
      </c>
      <c r="L33" s="4">
        <v>15</v>
      </c>
      <c r="M33" s="4">
        <f t="shared" si="2"/>
        <v>70.21609759912198</v>
      </c>
      <c r="N33" s="4">
        <v>57.428311349365437</v>
      </c>
      <c r="O33" s="4">
        <v>78.690317913136454</v>
      </c>
      <c r="P33" s="4">
        <v>75.588377380712259</v>
      </c>
      <c r="Q33" s="4">
        <v>78.401570220298581</v>
      </c>
      <c r="R33" s="4">
        <v>71.570593497004211</v>
      </c>
      <c r="S33" s="4">
        <v>59.001191529108922</v>
      </c>
    </row>
    <row r="34" spans="1:19" ht="14.1" customHeight="1">
      <c r="A34" s="2" t="s">
        <v>76</v>
      </c>
      <c r="B34" s="2" t="s">
        <v>77</v>
      </c>
      <c r="C34" s="3" t="s">
        <v>78</v>
      </c>
      <c r="D34" s="4">
        <f t="shared" si="0"/>
        <v>40.900179199883006</v>
      </c>
      <c r="E34" s="4">
        <f t="shared" si="1"/>
        <v>46.205714285714294</v>
      </c>
      <c r="F34" s="4">
        <v>45.082999999999998</v>
      </c>
      <c r="G34" s="4">
        <v>13.013999999999999</v>
      </c>
      <c r="H34" s="4">
        <v>50.83</v>
      </c>
      <c r="I34" s="4">
        <v>43.457999999999998</v>
      </c>
      <c r="J34" s="4">
        <v>38.393999999999998</v>
      </c>
      <c r="K34" s="4">
        <v>25.765000000000001</v>
      </c>
      <c r="L34" s="4">
        <v>71.66</v>
      </c>
      <c r="M34" s="4">
        <f t="shared" si="2"/>
        <v>28.520597332943346</v>
      </c>
      <c r="N34" s="4">
        <v>33.306035448875001</v>
      </c>
      <c r="O34" s="4">
        <v>41.113716457074325</v>
      </c>
      <c r="P34" s="4">
        <v>23.678876107910778</v>
      </c>
      <c r="Q34" s="4">
        <v>28.112710133376432</v>
      </c>
      <c r="R34" s="4">
        <v>5.9667319604964453</v>
      </c>
      <c r="S34" s="4">
        <v>41.428164924221797</v>
      </c>
    </row>
    <row r="35" spans="1:19" ht="14.1" customHeight="1">
      <c r="A35" s="2" t="s">
        <v>76</v>
      </c>
      <c r="B35" s="2" t="s">
        <v>74</v>
      </c>
      <c r="C35" s="3" t="s">
        <v>79</v>
      </c>
      <c r="D35" s="4">
        <f t="shared" si="0"/>
        <v>40.774966774078109</v>
      </c>
      <c r="E35" s="4">
        <f t="shared" si="1"/>
        <v>46.448146939838914</v>
      </c>
      <c r="F35" s="4">
        <v>84.01901558531786</v>
      </c>
      <c r="G35" s="4">
        <v>10.791486688988392</v>
      </c>
      <c r="H35" s="4">
        <v>68.497486688988403</v>
      </c>
      <c r="I35" s="4">
        <v>43.140286688988397</v>
      </c>
      <c r="J35" s="4">
        <v>32.095186688988399</v>
      </c>
      <c r="K35" s="4">
        <v>13.130615585317855</v>
      </c>
      <c r="L35" s="4">
        <v>56.047031170635712</v>
      </c>
      <c r="M35" s="4">
        <f t="shared" si="2"/>
        <v>27.537546387302889</v>
      </c>
      <c r="N35" s="4">
        <v>40.261659514433845</v>
      </c>
      <c r="O35" s="4">
        <v>26.372437544743672</v>
      </c>
      <c r="P35" s="4">
        <v>23.134100048356601</v>
      </c>
      <c r="Q35" s="4">
        <v>19.39259590809279</v>
      </c>
      <c r="R35" s="4">
        <v>10.124484586602565</v>
      </c>
      <c r="S35" s="4">
        <v>47.591287047955248</v>
      </c>
    </row>
    <row r="36" spans="1:19" ht="14.1" customHeight="1">
      <c r="A36" s="2" t="s">
        <v>76</v>
      </c>
      <c r="B36" s="2" t="s">
        <v>80</v>
      </c>
      <c r="C36" s="3" t="s">
        <v>81</v>
      </c>
      <c r="D36" s="4">
        <f t="shared" ref="D36:D67" si="3">E36*0.7+M36*0.3</f>
        <v>40.534038916792078</v>
      </c>
      <c r="E36" s="4">
        <f t="shared" ref="E36:E67" si="4">(F36*0.1+(G36+H36+I36+J36)*0.075+K36*0.1+L36*0.2)/0.7</f>
        <v>54.62601403873996</v>
      </c>
      <c r="F36" s="4">
        <v>84.31546806779572</v>
      </c>
      <c r="G36" s="4">
        <v>40.140351050846796</v>
      </c>
      <c r="H36" s="4">
        <v>77.735151050846795</v>
      </c>
      <c r="I36" s="4">
        <v>5.870151050846796</v>
      </c>
      <c r="J36" s="4">
        <v>4.4982000000000006</v>
      </c>
      <c r="K36" s="4">
        <v>73.193268067795728</v>
      </c>
      <c r="L36" s="4">
        <v>64.345236135591449</v>
      </c>
      <c r="M36" s="4">
        <f t="shared" ref="M36:M67" si="5">(N36+O36)*0.15+(P36+Q36+R36+S36)*0.175</f>
        <v>7.6527636322470318</v>
      </c>
      <c r="N36" s="4">
        <v>5.6140337489798293</v>
      </c>
      <c r="O36" s="4">
        <v>4.7196120770826031</v>
      </c>
      <c r="P36" s="4">
        <v>15.604685082136623</v>
      </c>
      <c r="Q36" s="4">
        <v>8.6661047815404526</v>
      </c>
      <c r="R36" s="4">
        <v>4.9761375038420175</v>
      </c>
      <c r="S36" s="4">
        <v>5.6257398229818643</v>
      </c>
    </row>
    <row r="37" spans="1:19" ht="14.1" customHeight="1">
      <c r="A37" s="2" t="s">
        <v>82</v>
      </c>
      <c r="B37" s="2" t="s">
        <v>83</v>
      </c>
      <c r="C37" s="3" t="s">
        <v>84</v>
      </c>
      <c r="D37" s="4">
        <f t="shared" si="3"/>
        <v>38.911955504131924</v>
      </c>
      <c r="E37" s="4">
        <f t="shared" si="4"/>
        <v>48.868932056973257</v>
      </c>
      <c r="F37" s="4">
        <v>83.362966582289516</v>
      </c>
      <c r="G37" s="4">
        <v>0</v>
      </c>
      <c r="H37" s="4">
        <v>88.745299936717146</v>
      </c>
      <c r="I37" s="4">
        <v>3.1995</v>
      </c>
      <c r="J37" s="4">
        <v>21.56749993671713</v>
      </c>
      <c r="K37" s="4">
        <v>79.438066582289508</v>
      </c>
      <c r="L37" s="4">
        <v>47.073633164579022</v>
      </c>
      <c r="M37" s="4">
        <f t="shared" si="5"/>
        <v>15.679010214168835</v>
      </c>
      <c r="N37" s="4">
        <v>11.457650103137112</v>
      </c>
      <c r="O37" s="4">
        <v>10.387181406245528</v>
      </c>
      <c r="P37" s="4">
        <v>14.466541018575208</v>
      </c>
      <c r="Q37" s="4">
        <v>14.554489713733705</v>
      </c>
      <c r="R37" s="4">
        <v>3.8105862566078632</v>
      </c>
      <c r="S37" s="4">
        <v>38.03858579829145</v>
      </c>
    </row>
    <row r="38" spans="1:19" ht="14.1" customHeight="1">
      <c r="A38" s="2" t="s">
        <v>82</v>
      </c>
      <c r="B38" s="2" t="s">
        <v>69</v>
      </c>
      <c r="C38" s="3" t="s">
        <v>85</v>
      </c>
      <c r="D38" s="4">
        <f t="shared" si="3"/>
        <v>38.708450129265771</v>
      </c>
      <c r="E38" s="4">
        <f t="shared" si="4"/>
        <v>34.790107142857146</v>
      </c>
      <c r="F38" s="4">
        <v>53.573</v>
      </c>
      <c r="G38" s="4">
        <v>1.2769999999999999</v>
      </c>
      <c r="H38" s="4">
        <v>32.838999999999999</v>
      </c>
      <c r="I38" s="4">
        <v>19.190999999999999</v>
      </c>
      <c r="J38" s="4">
        <v>1.29</v>
      </c>
      <c r="K38" s="4">
        <v>63.101999999999997</v>
      </c>
      <c r="L38" s="4">
        <v>42.954000000000001</v>
      </c>
      <c r="M38" s="4">
        <f t="shared" si="5"/>
        <v>47.851250430885891</v>
      </c>
      <c r="N38" s="4">
        <v>6.1418321613314024</v>
      </c>
      <c r="O38" s="4">
        <v>41.153954937733502</v>
      </c>
      <c r="P38" s="4">
        <v>78.505160984642288</v>
      </c>
      <c r="Q38" s="4">
        <v>69.830401948448113</v>
      </c>
      <c r="R38" s="4">
        <v>13.882682132770242</v>
      </c>
      <c r="S38" s="4">
        <v>70.678225597145996</v>
      </c>
    </row>
    <row r="39" spans="1:19" ht="14.1" customHeight="1">
      <c r="A39" s="2" t="s">
        <v>82</v>
      </c>
      <c r="B39" s="2" t="s">
        <v>39</v>
      </c>
      <c r="C39" s="3" t="s">
        <v>86</v>
      </c>
      <c r="D39" s="4">
        <f t="shared" si="3"/>
        <v>37.939094638405138</v>
      </c>
      <c r="E39" s="4">
        <f t="shared" si="4"/>
        <v>40.975190415021885</v>
      </c>
      <c r="F39" s="4">
        <v>28.874694897594324</v>
      </c>
      <c r="G39" s="4">
        <v>70.98167117319575</v>
      </c>
      <c r="H39" s="4">
        <v>5.4172711731957408</v>
      </c>
      <c r="I39" s="4">
        <v>54.559771173195749</v>
      </c>
      <c r="J39" s="4">
        <v>34.636571173195748</v>
      </c>
      <c r="K39" s="4">
        <v>38.087194897594323</v>
      </c>
      <c r="L39" s="4">
        <v>47.833989795188643</v>
      </c>
      <c r="M39" s="4">
        <f t="shared" si="5"/>
        <v>30.854871159632729</v>
      </c>
      <c r="N39" s="4">
        <v>9.4771928611148635</v>
      </c>
      <c r="O39" s="4">
        <v>26.226019931183075</v>
      </c>
      <c r="P39" s="4">
        <v>49.00817265657021</v>
      </c>
      <c r="Q39" s="4">
        <v>42.539934582990135</v>
      </c>
      <c r="R39" s="4">
        <v>5.8060862961266837</v>
      </c>
      <c r="S39" s="4">
        <v>48.356602125958887</v>
      </c>
    </row>
    <row r="40" spans="1:19" ht="14.1" customHeight="1">
      <c r="A40" s="2" t="s">
        <v>87</v>
      </c>
      <c r="B40" s="2" t="s">
        <v>80</v>
      </c>
      <c r="C40" s="3" t="s">
        <v>88</v>
      </c>
      <c r="D40" s="4">
        <f t="shared" si="3"/>
        <v>37.752000000000002</v>
      </c>
      <c r="E40" s="4">
        <f t="shared" si="4"/>
        <v>28.860687797463619</v>
      </c>
      <c r="F40" s="4">
        <v>12.519895934534761</v>
      </c>
      <c r="G40" s="4">
        <v>2.5686999999999998</v>
      </c>
      <c r="H40" s="4">
        <v>15.580896950901066</v>
      </c>
      <c r="I40" s="4">
        <v>3.7459500000000001</v>
      </c>
      <c r="J40" s="4">
        <v>3.6949500000000004</v>
      </c>
      <c r="K40" s="4">
        <v>39.940045934534758</v>
      </c>
      <c r="L40" s="4">
        <v>65.186000000000007</v>
      </c>
      <c r="M40" s="4">
        <f t="shared" si="5"/>
        <v>58.498395139251571</v>
      </c>
      <c r="N40" s="4">
        <v>0.47556556182954113</v>
      </c>
      <c r="O40" s="4">
        <v>38.931297709923662</v>
      </c>
      <c r="P40" s="4">
        <v>100</v>
      </c>
      <c r="Q40" s="4">
        <v>78.268543985651419</v>
      </c>
      <c r="R40" s="4">
        <v>22.230688291426279</v>
      </c>
      <c r="S40" s="4">
        <v>100</v>
      </c>
    </row>
    <row r="41" spans="1:19" ht="14.1" customHeight="1">
      <c r="A41" s="2" t="s">
        <v>87</v>
      </c>
      <c r="B41" s="2" t="s">
        <v>56</v>
      </c>
      <c r="C41" s="3" t="s">
        <v>89</v>
      </c>
      <c r="D41" s="4">
        <f t="shared" si="3"/>
        <v>37.323015231065817</v>
      </c>
      <c r="E41" s="4">
        <f t="shared" si="4"/>
        <v>43.882107142857144</v>
      </c>
      <c r="F41" s="4">
        <v>60.24</v>
      </c>
      <c r="G41" s="4">
        <v>28.116</v>
      </c>
      <c r="H41" s="4">
        <v>52.856999999999999</v>
      </c>
      <c r="I41" s="4">
        <v>24.02</v>
      </c>
      <c r="J41" s="4">
        <v>14.052</v>
      </c>
      <c r="K41" s="4">
        <v>82.692999999999998</v>
      </c>
      <c r="L41" s="4">
        <v>37.478999999999999</v>
      </c>
      <c r="M41" s="4">
        <f t="shared" si="5"/>
        <v>22.018467436886056</v>
      </c>
      <c r="N41" s="4">
        <v>20.156635583090438</v>
      </c>
      <c r="O41" s="4">
        <v>19.140278101730527</v>
      </c>
      <c r="P41" s="4">
        <v>18.830983718528802</v>
      </c>
      <c r="Q41" s="4">
        <v>33.8939601733776</v>
      </c>
      <c r="R41" s="4">
        <v>5.2165734812729614</v>
      </c>
      <c r="S41" s="4">
        <v>34.195227679180135</v>
      </c>
    </row>
    <row r="42" spans="1:19" ht="14.1" customHeight="1">
      <c r="A42" s="2" t="s">
        <v>87</v>
      </c>
      <c r="B42" s="2" t="s">
        <v>56</v>
      </c>
      <c r="C42" s="3" t="s">
        <v>90</v>
      </c>
      <c r="D42" s="4">
        <f t="shared" si="3"/>
        <v>36.951091070618794</v>
      </c>
      <c r="E42" s="4">
        <f t="shared" si="4"/>
        <v>44.926214285714288</v>
      </c>
      <c r="F42" s="4">
        <v>48.597000000000001</v>
      </c>
      <c r="G42" s="4">
        <v>25.704999999999998</v>
      </c>
      <c r="H42" s="4">
        <v>57.558</v>
      </c>
      <c r="I42" s="4">
        <v>78.513000000000005</v>
      </c>
      <c r="J42" s="4">
        <v>18.678000000000001</v>
      </c>
      <c r="K42" s="4">
        <v>75.501999999999995</v>
      </c>
      <c r="L42" s="4">
        <v>27.521999999999998</v>
      </c>
      <c r="M42" s="4">
        <f t="shared" si="5"/>
        <v>18.342470235395997</v>
      </c>
      <c r="N42" s="4">
        <v>6.793762062008021</v>
      </c>
      <c r="O42" s="4">
        <v>20.079536792800528</v>
      </c>
      <c r="P42" s="4">
        <v>36.998581737584558</v>
      </c>
      <c r="Q42" s="4">
        <v>18.567077350825947</v>
      </c>
      <c r="R42" s="4">
        <v>7.1383579374282435</v>
      </c>
      <c r="S42" s="4">
        <v>19.075842443731055</v>
      </c>
    </row>
    <row r="43" spans="1:19" ht="14.1" customHeight="1">
      <c r="A43" s="2" t="s">
        <v>91</v>
      </c>
      <c r="B43" s="2" t="s">
        <v>92</v>
      </c>
      <c r="C43" s="3" t="s">
        <v>93</v>
      </c>
      <c r="D43" s="4">
        <f t="shared" si="3"/>
        <v>36.670716779539468</v>
      </c>
      <c r="E43" s="4">
        <f t="shared" si="4"/>
        <v>46.972000000000008</v>
      </c>
      <c r="F43" s="4">
        <v>78.59</v>
      </c>
      <c r="G43" s="4">
        <v>12.166</v>
      </c>
      <c r="H43" s="4">
        <v>54.545000000000002</v>
      </c>
      <c r="I43" s="4">
        <v>0.51200000000000001</v>
      </c>
      <c r="J43" s="4">
        <v>8.4410000000000007</v>
      </c>
      <c r="K43" s="4">
        <v>68.313999999999993</v>
      </c>
      <c r="L43" s="4">
        <v>62.576000000000001</v>
      </c>
      <c r="M43" s="4">
        <f t="shared" si="5"/>
        <v>12.634389265131556</v>
      </c>
      <c r="N43" s="4">
        <v>21.510874878957235</v>
      </c>
      <c r="O43" s="4">
        <v>18.285534726773175</v>
      </c>
      <c r="P43" s="4">
        <v>1.4557621690752411</v>
      </c>
      <c r="Q43" s="4">
        <v>9.494215801721289</v>
      </c>
      <c r="R43" s="4">
        <v>2.3695141763620966</v>
      </c>
      <c r="S43" s="4">
        <v>24.765809705824203</v>
      </c>
    </row>
    <row r="44" spans="1:19" ht="14.1" customHeight="1">
      <c r="A44" s="2" t="s">
        <v>91</v>
      </c>
      <c r="B44" s="2" t="s">
        <v>56</v>
      </c>
      <c r="C44" s="3" t="s">
        <v>94</v>
      </c>
      <c r="D44" s="4">
        <f t="shared" si="3"/>
        <v>36.659250422011915</v>
      </c>
      <c r="E44" s="4">
        <f t="shared" si="4"/>
        <v>39.049821428571434</v>
      </c>
      <c r="F44" s="4">
        <v>37.628</v>
      </c>
      <c r="G44" s="4">
        <v>18.864000000000001</v>
      </c>
      <c r="H44" s="4">
        <v>32.899000000000001</v>
      </c>
      <c r="I44" s="4">
        <v>3.2709999999999999</v>
      </c>
      <c r="J44" s="4">
        <v>2.923</v>
      </c>
      <c r="K44" s="4">
        <v>56.453000000000003</v>
      </c>
      <c r="L44" s="4">
        <v>67.900000000000006</v>
      </c>
      <c r="M44" s="4">
        <f t="shared" si="5"/>
        <v>31.081251406706368</v>
      </c>
      <c r="N44" s="4">
        <v>24.406790216951425</v>
      </c>
      <c r="O44" s="4">
        <v>35.07467401775191</v>
      </c>
      <c r="P44" s="4">
        <v>38.03479330481187</v>
      </c>
      <c r="Q44" s="4">
        <v>37.088406428014608</v>
      </c>
      <c r="R44" s="4">
        <v>17.267719380482141</v>
      </c>
      <c r="S44" s="4">
        <v>34.232119580982051</v>
      </c>
    </row>
    <row r="45" spans="1:19" ht="14.1" customHeight="1">
      <c r="A45" s="2" t="s">
        <v>91</v>
      </c>
      <c r="B45" s="2" t="s">
        <v>83</v>
      </c>
      <c r="C45" s="3" t="s">
        <v>95</v>
      </c>
      <c r="D45" s="4">
        <f t="shared" si="3"/>
        <v>36.416276794981485</v>
      </c>
      <c r="E45" s="4">
        <f t="shared" si="4"/>
        <v>44.087035714285719</v>
      </c>
      <c r="F45" s="4">
        <v>45.082999999999998</v>
      </c>
      <c r="G45" s="4">
        <v>33.56</v>
      </c>
      <c r="H45" s="4">
        <v>35.662999999999997</v>
      </c>
      <c r="I45" s="4">
        <v>33.249000000000002</v>
      </c>
      <c r="J45" s="4">
        <v>56.534999999999997</v>
      </c>
      <c r="K45" s="4">
        <v>42.067</v>
      </c>
      <c r="L45" s="4">
        <v>51.101999999999997</v>
      </c>
      <c r="M45" s="4">
        <f t="shared" si="5"/>
        <v>18.517839316604956</v>
      </c>
      <c r="N45" s="4">
        <v>3.0584669238189099</v>
      </c>
      <c r="O45" s="4">
        <v>18.713586329031386</v>
      </c>
      <c r="P45" s="4">
        <v>26.898789856603706</v>
      </c>
      <c r="Q45" s="4">
        <v>34.143301069894989</v>
      </c>
      <c r="R45" s="4">
        <v>2.339624019592597</v>
      </c>
      <c r="S45" s="4">
        <v>23.772749789208216</v>
      </c>
    </row>
    <row r="46" spans="1:19" ht="14.1" customHeight="1">
      <c r="A46" s="2" t="s">
        <v>96</v>
      </c>
      <c r="B46" s="2">
        <v>28</v>
      </c>
      <c r="C46" s="3" t="s">
        <v>97</v>
      </c>
      <c r="D46" s="4">
        <f t="shared" si="3"/>
        <v>35.576983441416722</v>
      </c>
      <c r="E46" s="4">
        <f t="shared" si="4"/>
        <v>40.569085869803715</v>
      </c>
      <c r="F46" s="4">
        <v>73.937781950136483</v>
      </c>
      <c r="G46" s="4">
        <v>2.0365364626023585</v>
      </c>
      <c r="H46" s="4">
        <v>52.042936462602356</v>
      </c>
      <c r="I46" s="4">
        <v>11.637736462602359</v>
      </c>
      <c r="J46" s="4">
        <v>1.7437364626023586</v>
      </c>
      <c r="K46" s="4">
        <v>57.378981950136478</v>
      </c>
      <c r="L46" s="4">
        <v>51.035563900272955</v>
      </c>
      <c r="M46" s="4">
        <f t="shared" si="5"/>
        <v>23.928744441847087</v>
      </c>
      <c r="N46" s="4">
        <v>0.82935801710440715</v>
      </c>
      <c r="O46" s="4">
        <v>18.583938001131369</v>
      </c>
      <c r="P46" s="4">
        <v>36.167152383488713</v>
      </c>
      <c r="Q46" s="4">
        <v>44.654364049035486</v>
      </c>
      <c r="R46" s="4">
        <v>0.33836610252219351</v>
      </c>
      <c r="S46" s="4">
        <v>38.935831974163456</v>
      </c>
    </row>
    <row r="47" spans="1:19" ht="14.1" customHeight="1">
      <c r="A47" s="2" t="s">
        <v>96</v>
      </c>
      <c r="B47" s="2" t="s">
        <v>98</v>
      </c>
      <c r="C47" s="3" t="s">
        <v>99</v>
      </c>
      <c r="D47" s="4">
        <f t="shared" si="3"/>
        <v>35.195</v>
      </c>
      <c r="E47" s="4">
        <f t="shared" si="4"/>
        <v>46.46185003853607</v>
      </c>
      <c r="F47" s="4">
        <v>71.543172844877532</v>
      </c>
      <c r="G47" s="4">
        <v>1.7000000000000001E-2</v>
      </c>
      <c r="H47" s="4">
        <v>82.707192133658154</v>
      </c>
      <c r="I47" s="4">
        <v>0.18189999999999998</v>
      </c>
      <c r="J47" s="4">
        <v>17.920192133658155</v>
      </c>
      <c r="K47" s="4">
        <v>63.238672844877541</v>
      </c>
      <c r="L47" s="4">
        <v>57.415695689755083</v>
      </c>
      <c r="M47" s="4">
        <f t="shared" si="5"/>
        <v>8.9056832434158455</v>
      </c>
      <c r="N47" s="4">
        <v>8.1779217182966288</v>
      </c>
      <c r="O47" s="4">
        <v>0</v>
      </c>
      <c r="P47" s="4">
        <v>0</v>
      </c>
      <c r="Q47" s="4">
        <v>0</v>
      </c>
      <c r="R47" s="4">
        <v>0</v>
      </c>
      <c r="S47" s="4">
        <v>43.879971346693438</v>
      </c>
    </row>
    <row r="48" spans="1:19" ht="14.1" customHeight="1">
      <c r="A48" s="2" t="s">
        <v>96</v>
      </c>
      <c r="B48" s="2" t="s">
        <v>100</v>
      </c>
      <c r="C48" s="3" t="s">
        <v>101</v>
      </c>
      <c r="D48" s="4">
        <f t="shared" si="3"/>
        <v>35.021223357665107</v>
      </c>
      <c r="E48" s="4">
        <f t="shared" si="4"/>
        <v>45.113994925775017</v>
      </c>
      <c r="F48" s="4">
        <v>58.226135216965872</v>
      </c>
      <c r="G48" s="4">
        <v>0.48194999999999993</v>
      </c>
      <c r="H48" s="4">
        <v>52.904851412724405</v>
      </c>
      <c r="I48" s="4">
        <v>21.369001412724401</v>
      </c>
      <c r="J48" s="4">
        <v>27.580801412724398</v>
      </c>
      <c r="K48" s="4">
        <v>61.583635216965874</v>
      </c>
      <c r="L48" s="4">
        <v>59.617870433931728</v>
      </c>
      <c r="M48" s="4">
        <f t="shared" si="5"/>
        <v>11.471423032075325</v>
      </c>
      <c r="N48" s="4">
        <v>19.663309032175299</v>
      </c>
      <c r="O48" s="4">
        <v>4.9750579603141709</v>
      </c>
      <c r="P48" s="4">
        <v>9.0802459450192536</v>
      </c>
      <c r="Q48" s="4">
        <v>3.3968089203503959</v>
      </c>
      <c r="R48" s="4">
        <v>5.7107670829703894</v>
      </c>
      <c r="S48" s="4">
        <v>26.244566527099433</v>
      </c>
    </row>
    <row r="49" spans="1:19" ht="14.1" customHeight="1">
      <c r="A49" s="2" t="s">
        <v>102</v>
      </c>
      <c r="B49" s="2" t="s">
        <v>92</v>
      </c>
      <c r="C49" s="3" t="s">
        <v>103</v>
      </c>
      <c r="D49" s="4">
        <f t="shared" si="3"/>
        <v>34.152757545158487</v>
      </c>
      <c r="E49" s="4">
        <f t="shared" si="4"/>
        <v>47.286107142857141</v>
      </c>
      <c r="F49" s="4">
        <v>58.39</v>
      </c>
      <c r="G49" s="4">
        <v>18.509</v>
      </c>
      <c r="H49" s="4">
        <v>61.918999999999997</v>
      </c>
      <c r="I49" s="4">
        <v>1.6359999999999999</v>
      </c>
      <c r="J49" s="4">
        <v>0.873</v>
      </c>
      <c r="K49" s="4">
        <v>72.475999999999999</v>
      </c>
      <c r="L49" s="4">
        <v>68.966999999999999</v>
      </c>
      <c r="M49" s="4">
        <f t="shared" si="5"/>
        <v>3.508275150528299</v>
      </c>
      <c r="N49" s="4">
        <v>1.2971709381551702</v>
      </c>
      <c r="O49" s="4">
        <v>3.4005126600906874</v>
      </c>
      <c r="P49" s="4">
        <v>5.484633925852294</v>
      </c>
      <c r="Q49" s="4">
        <v>7.2594091098981375</v>
      </c>
      <c r="R49" s="4">
        <v>1.6979807299755145</v>
      </c>
      <c r="S49" s="4">
        <v>1.5786768673678861</v>
      </c>
    </row>
    <row r="50" spans="1:19" ht="14.1" customHeight="1">
      <c r="A50" s="2" t="s">
        <v>102</v>
      </c>
      <c r="B50" s="2">
        <v>70</v>
      </c>
      <c r="C50" s="3" t="s">
        <v>104</v>
      </c>
      <c r="D50" s="4">
        <f t="shared" si="3"/>
        <v>34.007922540814754</v>
      </c>
      <c r="E50" s="4">
        <f t="shared" si="4"/>
        <v>42.429786342818964</v>
      </c>
      <c r="F50" s="4">
        <v>54.752880836331244</v>
      </c>
      <c r="G50" s="4">
        <v>24.379373127248428</v>
      </c>
      <c r="H50" s="4">
        <v>45.008023127248428</v>
      </c>
      <c r="I50" s="4">
        <v>11.885223127248427</v>
      </c>
      <c r="J50" s="4">
        <v>9.8664731272484261</v>
      </c>
      <c r="K50" s="4">
        <v>38.997280836331242</v>
      </c>
      <c r="L50" s="4">
        <v>67.452011672662479</v>
      </c>
      <c r="M50" s="4">
        <f t="shared" si="5"/>
        <v>14.356907002804927</v>
      </c>
      <c r="N50" s="4">
        <v>21.624021716542504</v>
      </c>
      <c r="O50" s="4">
        <v>6.5013810888457693</v>
      </c>
      <c r="P50" s="4">
        <v>8.0709600507214265</v>
      </c>
      <c r="Q50" s="4">
        <v>3.5662806586504709</v>
      </c>
      <c r="R50" s="4">
        <v>2.2738813960101494</v>
      </c>
      <c r="S50" s="4">
        <v>44.020858363170447</v>
      </c>
    </row>
    <row r="51" spans="1:19" ht="14.1" customHeight="1">
      <c r="A51" s="2" t="s">
        <v>102</v>
      </c>
      <c r="B51" s="2" t="s">
        <v>98</v>
      </c>
      <c r="C51" s="3" t="s">
        <v>105</v>
      </c>
      <c r="D51" s="4">
        <f t="shared" si="3"/>
        <v>33.4087114456009</v>
      </c>
      <c r="E51" s="4">
        <f t="shared" si="4"/>
        <v>39.002448858801237</v>
      </c>
      <c r="F51" s="4">
        <v>49.750683880194984</v>
      </c>
      <c r="G51" s="4">
        <v>6.9264129101462384</v>
      </c>
      <c r="H51" s="4">
        <v>50.287212910146245</v>
      </c>
      <c r="I51" s="4">
        <v>5.452812910146239</v>
      </c>
      <c r="J51" s="4">
        <v>9.0736129101462399</v>
      </c>
      <c r="K51" s="4">
        <v>43.919483880194989</v>
      </c>
      <c r="L51" s="4">
        <v>62.770967760389986</v>
      </c>
      <c r="M51" s="4">
        <f t="shared" si="5"/>
        <v>20.356657481466787</v>
      </c>
      <c r="N51" s="4">
        <v>19.918083478359538</v>
      </c>
      <c r="O51" s="4">
        <v>11.725334033087359</v>
      </c>
      <c r="P51" s="4">
        <v>31.428174525168671</v>
      </c>
      <c r="Q51" s="4">
        <v>15.560473153074105</v>
      </c>
      <c r="R51" s="4">
        <v>7.0754794125599618</v>
      </c>
      <c r="S51" s="4">
        <v>35.136700650624427</v>
      </c>
    </row>
    <row r="52" spans="1:19" ht="14.1" customHeight="1">
      <c r="A52" s="2" t="s">
        <v>106</v>
      </c>
      <c r="B52" s="2" t="s">
        <v>92</v>
      </c>
      <c r="C52" s="3" t="s">
        <v>107</v>
      </c>
      <c r="D52" s="4">
        <f t="shared" si="3"/>
        <v>33.046543501643221</v>
      </c>
      <c r="E52" s="4">
        <f t="shared" si="4"/>
        <v>38.766607142857147</v>
      </c>
      <c r="F52" s="4">
        <v>64.692999999999998</v>
      </c>
      <c r="G52" s="4">
        <v>26.7</v>
      </c>
      <c r="H52" s="4">
        <v>72.495999999999995</v>
      </c>
      <c r="I52" s="4">
        <v>1.24</v>
      </c>
      <c r="J52" s="4">
        <v>0.375</v>
      </c>
      <c r="K52" s="4">
        <v>55.232999999999997</v>
      </c>
      <c r="L52" s="4">
        <v>37.915999999999997</v>
      </c>
      <c r="M52" s="4">
        <f t="shared" si="5"/>
        <v>19.69972833881074</v>
      </c>
      <c r="N52" s="4">
        <v>11.995038806486013</v>
      </c>
      <c r="O52" s="4">
        <v>15.088635344684215</v>
      </c>
      <c r="P52" s="4">
        <v>26.922413256504129</v>
      </c>
      <c r="Q52" s="4">
        <v>22.682382275329019</v>
      </c>
      <c r="R52" s="4">
        <v>6.4230617773511609</v>
      </c>
      <c r="S52" s="4">
        <v>33.327441068731162</v>
      </c>
    </row>
    <row r="53" spans="1:19" ht="14.1" customHeight="1">
      <c r="A53" s="2" t="s">
        <v>106</v>
      </c>
      <c r="B53" s="2" t="s">
        <v>100</v>
      </c>
      <c r="C53" s="3" t="s">
        <v>108</v>
      </c>
      <c r="D53" s="4">
        <f t="shared" si="3"/>
        <v>32.934086716311789</v>
      </c>
      <c r="E53" s="4">
        <f t="shared" si="4"/>
        <v>37.798157129587828</v>
      </c>
      <c r="F53" s="4">
        <v>65.001068408016096</v>
      </c>
      <c r="G53" s="4">
        <v>13.439976306012081</v>
      </c>
      <c r="H53" s="4">
        <v>67.411176306012081</v>
      </c>
      <c r="I53" s="4">
        <v>0.67230000000000001</v>
      </c>
      <c r="J53" s="4">
        <v>0</v>
      </c>
      <c r="K53" s="4">
        <v>52.533368408016116</v>
      </c>
      <c r="L53" s="4">
        <v>42.955036816032219</v>
      </c>
      <c r="M53" s="4">
        <f t="shared" si="5"/>
        <v>21.584589085334375</v>
      </c>
      <c r="N53" s="4">
        <v>22.594837258454088</v>
      </c>
      <c r="O53" s="4">
        <v>26.485378112478781</v>
      </c>
      <c r="P53" s="4">
        <v>48.144172021321481</v>
      </c>
      <c r="Q53" s="4">
        <v>20.140060515675756</v>
      </c>
      <c r="R53" s="4">
        <v>7.0128429158223842</v>
      </c>
      <c r="S53" s="4">
        <v>5.974677574005776</v>
      </c>
    </row>
    <row r="54" spans="1:19" ht="14.1" customHeight="1">
      <c r="A54" s="2" t="s">
        <v>106</v>
      </c>
      <c r="B54" s="2" t="s">
        <v>80</v>
      </c>
      <c r="C54" s="3" t="s">
        <v>109</v>
      </c>
      <c r="D54" s="4">
        <f t="shared" si="3"/>
        <v>32.799999999999997</v>
      </c>
      <c r="E54" s="4">
        <f t="shared" si="4"/>
        <v>35.369111517102688</v>
      </c>
      <c r="F54" s="4">
        <v>81.238576340776419</v>
      </c>
      <c r="G54" s="4">
        <v>6.8740322555823212</v>
      </c>
      <c r="H54" s="4">
        <v>62.954832255582332</v>
      </c>
      <c r="I54" s="4">
        <v>0</v>
      </c>
      <c r="J54" s="4">
        <v>19.774632255582322</v>
      </c>
      <c r="K54" s="4">
        <v>62.911876340776431</v>
      </c>
      <c r="L54" s="4">
        <v>18.11535268155286</v>
      </c>
      <c r="M54" s="4">
        <f t="shared" si="5"/>
        <v>26.805406460093725</v>
      </c>
      <c r="N54" s="4">
        <v>6.2636198365017579</v>
      </c>
      <c r="O54" s="4">
        <v>12.21374045801527</v>
      </c>
      <c r="P54" s="4">
        <v>76.723565429982628</v>
      </c>
      <c r="Q54" s="4">
        <v>21.700363490605881</v>
      </c>
      <c r="R54" s="4">
        <v>1.8849098363629759</v>
      </c>
      <c r="S54" s="4">
        <v>37.027175048283773</v>
      </c>
    </row>
    <row r="55" spans="1:19" ht="14.1" customHeight="1">
      <c r="A55" s="2" t="s">
        <v>110</v>
      </c>
      <c r="B55" s="2" t="s">
        <v>56</v>
      </c>
      <c r="C55" s="3" t="s">
        <v>111</v>
      </c>
      <c r="D55" s="4">
        <f t="shared" si="3"/>
        <v>30.673203124867875</v>
      </c>
      <c r="E55" s="4">
        <f t="shared" si="4"/>
        <v>36.181695661021834</v>
      </c>
      <c r="F55" s="4">
        <v>78.221816500296939</v>
      </c>
      <c r="G55" s="4">
        <v>1.3486623752227047</v>
      </c>
      <c r="H55" s="4">
        <v>78.001062375222716</v>
      </c>
      <c r="I55" s="4">
        <v>18.320262375222704</v>
      </c>
      <c r="J55" s="4">
        <v>0.89266237522270475</v>
      </c>
      <c r="K55" s="4">
        <v>96.031199999999998</v>
      </c>
      <c r="L55" s="4">
        <v>2.5484330005938793</v>
      </c>
      <c r="M55" s="4">
        <f t="shared" si="5"/>
        <v>17.820053873841978</v>
      </c>
      <c r="N55" s="4">
        <v>7.296484481999701</v>
      </c>
      <c r="O55" s="4">
        <v>21.042362072932576</v>
      </c>
      <c r="P55" s="4">
        <v>25.640159629225248</v>
      </c>
      <c r="Q55" s="4">
        <v>48.605082184604328</v>
      </c>
      <c r="R55" s="4">
        <v>2.4951526553638019</v>
      </c>
      <c r="S55" s="4">
        <v>0.79804490567596997</v>
      </c>
    </row>
    <row r="56" spans="1:19" ht="14.1" customHeight="1">
      <c r="A56" s="2" t="s">
        <v>110</v>
      </c>
      <c r="B56" s="2" t="s">
        <v>77</v>
      </c>
      <c r="C56" s="3" t="s">
        <v>112</v>
      </c>
      <c r="D56" s="4">
        <f t="shared" si="3"/>
        <v>30.502846570724945</v>
      </c>
      <c r="E56" s="4">
        <f t="shared" si="4"/>
        <v>31.278079663602199</v>
      </c>
      <c r="F56" s="4">
        <v>52.350213047904894</v>
      </c>
      <c r="G56" s="4">
        <v>2.8756597859286734</v>
      </c>
      <c r="H56" s="4">
        <v>28.008459785928672</v>
      </c>
      <c r="I56" s="4">
        <v>3.9904597859286732</v>
      </c>
      <c r="J56" s="4">
        <v>3.4300597859286737</v>
      </c>
      <c r="K56" s="4">
        <v>48.246213047904895</v>
      </c>
      <c r="L56" s="4">
        <v>44.810826095809787</v>
      </c>
      <c r="M56" s="4">
        <f t="shared" si="5"/>
        <v>28.693969354011358</v>
      </c>
      <c r="N56" s="4">
        <v>1.5203978165591188</v>
      </c>
      <c r="O56" s="4">
        <v>39.130267971095549</v>
      </c>
      <c r="P56" s="4">
        <v>13.171805531131897</v>
      </c>
      <c r="Q56" s="4">
        <v>94.167771281311147</v>
      </c>
      <c r="R56" s="4">
        <v>3.5105462873555524</v>
      </c>
      <c r="S56" s="4">
        <v>18.271988247990905</v>
      </c>
    </row>
    <row r="57" spans="1:19" ht="14.1" customHeight="1">
      <c r="A57" s="2" t="s">
        <v>110</v>
      </c>
      <c r="B57" s="2" t="s">
        <v>113</v>
      </c>
      <c r="C57" s="3" t="s">
        <v>114</v>
      </c>
      <c r="D57" s="4">
        <f t="shared" si="3"/>
        <v>30.467295075140303</v>
      </c>
      <c r="E57" s="4">
        <f t="shared" si="4"/>
        <v>40.786857142857137</v>
      </c>
      <c r="F57" s="4">
        <v>53.997</v>
      </c>
      <c r="G57" s="4">
        <v>1.256</v>
      </c>
      <c r="H57" s="4">
        <v>41.936999999999998</v>
      </c>
      <c r="I57" s="4">
        <v>44.621000000000002</v>
      </c>
      <c r="J57" s="4">
        <v>16.422000000000001</v>
      </c>
      <c r="K57" s="4">
        <v>62.258000000000003</v>
      </c>
      <c r="L57" s="4">
        <v>45.537999999999997</v>
      </c>
      <c r="M57" s="4">
        <f t="shared" si="5"/>
        <v>6.388316917134361</v>
      </c>
      <c r="N57" s="4">
        <v>1.1518218655077321</v>
      </c>
      <c r="O57" s="4">
        <v>3.8230648690608993</v>
      </c>
      <c r="P57" s="4">
        <v>11.0571220393422</v>
      </c>
      <c r="Q57" s="4">
        <v>4.6300666388597511</v>
      </c>
      <c r="R57" s="4">
        <v>4.0068758385177272</v>
      </c>
      <c r="S57" s="4">
        <v>12.546414951560706</v>
      </c>
    </row>
    <row r="58" spans="1:19" ht="14.1" customHeight="1">
      <c r="A58" s="2" t="s">
        <v>110</v>
      </c>
      <c r="B58" s="2" t="s">
        <v>62</v>
      </c>
      <c r="C58" s="3" t="s">
        <v>115</v>
      </c>
      <c r="D58" s="4">
        <f t="shared" si="3"/>
        <v>29.885997634221347</v>
      </c>
      <c r="E58" s="4">
        <f t="shared" si="4"/>
        <v>30.198433155711097</v>
      </c>
      <c r="F58" s="4">
        <v>29.228985707876081</v>
      </c>
      <c r="G58" s="4">
        <v>14.050639280907061</v>
      </c>
      <c r="H58" s="4">
        <v>23.949439280907058</v>
      </c>
      <c r="I58" s="4">
        <v>25.892239280907059</v>
      </c>
      <c r="J58" s="4">
        <v>7.3678392809070612</v>
      </c>
      <c r="K58" s="4">
        <v>71.782185707876067</v>
      </c>
      <c r="L58" s="4">
        <v>28.466371415752164</v>
      </c>
      <c r="M58" s="4">
        <f t="shared" si="5"/>
        <v>29.156981417411931</v>
      </c>
      <c r="N58" s="4">
        <v>6.6997544418143322</v>
      </c>
      <c r="O58" s="4">
        <v>30.614236639638236</v>
      </c>
      <c r="P58" s="4">
        <v>39.992062150037157</v>
      </c>
      <c r="Q58" s="4">
        <v>54.69983120949987</v>
      </c>
      <c r="R58" s="4">
        <v>6.6621908461490786</v>
      </c>
      <c r="S58" s="4">
        <v>33.273817252565578</v>
      </c>
    </row>
    <row r="59" spans="1:19" ht="14.1" customHeight="1">
      <c r="A59" s="2" t="s">
        <v>116</v>
      </c>
      <c r="B59" s="2" t="s">
        <v>80</v>
      </c>
      <c r="C59" s="3" t="s">
        <v>117</v>
      </c>
      <c r="D59" s="4">
        <f t="shared" si="3"/>
        <v>29.532843880431784</v>
      </c>
      <c r="E59" s="4">
        <f t="shared" si="4"/>
        <v>34.212892857142855</v>
      </c>
      <c r="F59" s="4">
        <v>53.145000000000003</v>
      </c>
      <c r="G59" s="4">
        <v>23.297000000000001</v>
      </c>
      <c r="H59" s="4">
        <v>43.661000000000001</v>
      </c>
      <c r="I59" s="4">
        <v>2</v>
      </c>
      <c r="J59" s="4">
        <v>1.329</v>
      </c>
      <c r="K59" s="4">
        <v>52.112000000000002</v>
      </c>
      <c r="L59" s="4">
        <v>40.759</v>
      </c>
      <c r="M59" s="4">
        <f t="shared" si="5"/>
        <v>18.612729601439298</v>
      </c>
      <c r="N59" s="4">
        <v>0</v>
      </c>
      <c r="O59" s="4">
        <v>12.022316147147251</v>
      </c>
      <c r="P59" s="4">
        <v>40.402794335453855</v>
      </c>
      <c r="Q59" s="4">
        <v>36.807441459180147</v>
      </c>
      <c r="R59" s="4">
        <v>0.32745085901323151</v>
      </c>
      <c r="S59" s="4">
        <v>18.515925799879717</v>
      </c>
    </row>
    <row r="60" spans="1:19" ht="14.1" customHeight="1">
      <c r="A60" s="2" t="s">
        <v>116</v>
      </c>
      <c r="B60" s="2" t="s">
        <v>54</v>
      </c>
      <c r="C60" s="3" t="s">
        <v>118</v>
      </c>
      <c r="D60" s="4">
        <f t="shared" si="3"/>
        <v>29.418158755421178</v>
      </c>
      <c r="E60" s="4">
        <f t="shared" si="4"/>
        <v>17.881928571428574</v>
      </c>
      <c r="F60" s="4">
        <v>36.35</v>
      </c>
      <c r="G60" s="4">
        <v>20.95</v>
      </c>
      <c r="H60" s="4">
        <v>9.2409999999999997</v>
      </c>
      <c r="I60" s="4">
        <v>3.3889999999999998</v>
      </c>
      <c r="J60" s="4">
        <v>3.07</v>
      </c>
      <c r="K60" s="4">
        <v>0.94</v>
      </c>
      <c r="L60" s="4">
        <v>30.198</v>
      </c>
      <c r="M60" s="4">
        <f t="shared" si="5"/>
        <v>56.336029184737257</v>
      </c>
      <c r="N60" s="4">
        <v>1.8490563761016201</v>
      </c>
      <c r="O60" s="4">
        <v>30.219439662470297</v>
      </c>
      <c r="P60" s="4">
        <v>100</v>
      </c>
      <c r="Q60" s="4">
        <v>73.603240300078298</v>
      </c>
      <c r="R60" s="4">
        <v>26.054623134958486</v>
      </c>
      <c r="S60" s="4">
        <v>94.775021016114451</v>
      </c>
    </row>
    <row r="61" spans="1:19" ht="14.1" customHeight="1">
      <c r="A61" s="2" t="s">
        <v>116</v>
      </c>
      <c r="B61" s="2">
        <v>71</v>
      </c>
      <c r="C61" s="3" t="s">
        <v>119</v>
      </c>
      <c r="D61" s="4">
        <f t="shared" si="3"/>
        <v>28.809029621955098</v>
      </c>
      <c r="E61" s="4">
        <f t="shared" si="4"/>
        <v>37.037178571428576</v>
      </c>
      <c r="F61" s="4">
        <v>21.672000000000001</v>
      </c>
      <c r="G61" s="4">
        <v>44.326000000000001</v>
      </c>
      <c r="H61" s="4">
        <v>8.1180000000000003</v>
      </c>
      <c r="I61" s="4">
        <v>52.033999999999999</v>
      </c>
      <c r="J61" s="4">
        <v>4.9409999999999998</v>
      </c>
      <c r="K61" s="4">
        <v>58.75</v>
      </c>
      <c r="L61" s="4">
        <v>48.387</v>
      </c>
      <c r="M61" s="4">
        <f t="shared" si="5"/>
        <v>9.6100154065169789</v>
      </c>
      <c r="N61" s="4">
        <v>7.2189862624737966</v>
      </c>
      <c r="O61" s="4">
        <v>0</v>
      </c>
      <c r="P61" s="4">
        <v>0</v>
      </c>
      <c r="Q61" s="4">
        <v>0</v>
      </c>
      <c r="R61" s="4">
        <v>11.414970512011074</v>
      </c>
      <c r="S61" s="4">
        <v>37.3117007288227</v>
      </c>
    </row>
    <row r="62" spans="1:19" ht="14.1" customHeight="1">
      <c r="A62" s="2" t="s">
        <v>120</v>
      </c>
      <c r="B62" s="2" t="s">
        <v>83</v>
      </c>
      <c r="C62" s="3" t="s">
        <v>121</v>
      </c>
      <c r="D62" s="4">
        <f t="shared" si="3"/>
        <v>27.899000000000001</v>
      </c>
      <c r="E62" s="4">
        <f t="shared" si="4"/>
        <v>33.74208900223848</v>
      </c>
      <c r="F62" s="4">
        <v>0.16</v>
      </c>
      <c r="G62" s="4">
        <v>6.0716816912761358</v>
      </c>
      <c r="H62" s="4">
        <v>21.802481691276139</v>
      </c>
      <c r="I62" s="4">
        <v>8.7728816912761367</v>
      </c>
      <c r="J62" s="4">
        <v>9.6296816912761365</v>
      </c>
      <c r="K62" s="4">
        <v>78.887175588368194</v>
      </c>
      <c r="L62" s="4">
        <v>61.219951176736366</v>
      </c>
      <c r="M62" s="4">
        <f t="shared" si="5"/>
        <v>14.265125661443564</v>
      </c>
      <c r="N62" s="4">
        <v>37.808557139217733</v>
      </c>
      <c r="O62" s="4">
        <v>22.549019607843132</v>
      </c>
      <c r="P62" s="4">
        <v>0</v>
      </c>
      <c r="Q62" s="4">
        <v>27.848315112450742</v>
      </c>
      <c r="R62" s="4">
        <v>1.93162288403175</v>
      </c>
      <c r="S62" s="4">
        <v>0</v>
      </c>
    </row>
    <row r="63" spans="1:19" ht="14.1" customHeight="1">
      <c r="A63" s="2" t="s">
        <v>120</v>
      </c>
      <c r="B63" s="2" t="s">
        <v>92</v>
      </c>
      <c r="C63" s="3" t="s">
        <v>122</v>
      </c>
      <c r="D63" s="4">
        <f t="shared" si="3"/>
        <v>27.811000000000007</v>
      </c>
      <c r="E63" s="4">
        <f t="shared" si="4"/>
        <v>37.577372182192804</v>
      </c>
      <c r="F63" s="4">
        <v>41.152740033375693</v>
      </c>
      <c r="G63" s="4">
        <v>40.137855025031776</v>
      </c>
      <c r="H63" s="4">
        <v>32.713455025031777</v>
      </c>
      <c r="I63" s="4">
        <v>4.2374550250317764</v>
      </c>
      <c r="J63" s="4">
        <v>3.9122550250317771</v>
      </c>
      <c r="K63" s="4">
        <v>64.087140033375704</v>
      </c>
      <c r="L63" s="4">
        <v>48.525480066751413</v>
      </c>
      <c r="M63" s="4">
        <f t="shared" si="5"/>
        <v>5.0227982415501486</v>
      </c>
      <c r="N63" s="4">
        <v>1.054334660749161</v>
      </c>
      <c r="O63" s="4">
        <v>0</v>
      </c>
      <c r="P63" s="4">
        <v>0</v>
      </c>
      <c r="Q63" s="4">
        <v>0</v>
      </c>
      <c r="R63" s="4">
        <v>9.8839598082605686</v>
      </c>
      <c r="S63" s="4">
        <v>17.91402900566958</v>
      </c>
    </row>
    <row r="64" spans="1:19" ht="14.1" customHeight="1">
      <c r="A64" s="2" t="s">
        <v>120</v>
      </c>
      <c r="B64" s="2" t="s">
        <v>100</v>
      </c>
      <c r="C64" s="3" t="s">
        <v>123</v>
      </c>
      <c r="D64" s="4">
        <f t="shared" si="3"/>
        <v>27.682602393876358</v>
      </c>
      <c r="E64" s="4">
        <f t="shared" si="4"/>
        <v>37.841535714285719</v>
      </c>
      <c r="F64" s="4">
        <v>75.221000000000004</v>
      </c>
      <c r="G64" s="4">
        <v>0</v>
      </c>
      <c r="H64" s="4">
        <v>45.972000000000001</v>
      </c>
      <c r="I64" s="4">
        <v>11.553000000000001</v>
      </c>
      <c r="J64" s="4">
        <v>19</v>
      </c>
      <c r="K64" s="4">
        <v>40.56</v>
      </c>
      <c r="L64" s="4">
        <v>45.857999999999997</v>
      </c>
      <c r="M64" s="4">
        <f t="shared" si="5"/>
        <v>3.9784246462545112</v>
      </c>
      <c r="N64" s="4">
        <v>4.5496870794174802</v>
      </c>
      <c r="O64" s="4">
        <v>0.87171729013991284</v>
      </c>
      <c r="P64" s="4">
        <v>3.5420365833371203</v>
      </c>
      <c r="Q64" s="4">
        <v>4.0222872115798474</v>
      </c>
      <c r="R64" s="4">
        <v>1.4216999731010038</v>
      </c>
      <c r="S64" s="4">
        <v>9.1009133223871856</v>
      </c>
    </row>
    <row r="65" spans="1:19" ht="14.1" customHeight="1">
      <c r="A65" s="2" t="s">
        <v>120</v>
      </c>
      <c r="B65" s="2" t="s">
        <v>80</v>
      </c>
      <c r="C65" s="3" t="s">
        <v>124</v>
      </c>
      <c r="D65" s="4">
        <f t="shared" si="3"/>
        <v>27.08819221764988</v>
      </c>
      <c r="E65" s="4">
        <f t="shared" si="4"/>
        <v>36.92107142857143</v>
      </c>
      <c r="F65" s="4">
        <v>42.93</v>
      </c>
      <c r="G65" s="4">
        <v>24.992000000000001</v>
      </c>
      <c r="H65" s="4">
        <v>51.341000000000001</v>
      </c>
      <c r="I65" s="4">
        <v>98.632000000000005</v>
      </c>
      <c r="J65" s="4">
        <v>2.3370000000000002</v>
      </c>
      <c r="K65" s="4">
        <v>54.603000000000002</v>
      </c>
      <c r="L65" s="4">
        <v>13.968999999999999</v>
      </c>
      <c r="M65" s="4">
        <f t="shared" si="5"/>
        <v>4.1448073921662631</v>
      </c>
      <c r="N65" s="4">
        <v>18.157378476169814</v>
      </c>
      <c r="O65" s="4">
        <v>2.7763536867203684</v>
      </c>
      <c r="P65" s="4">
        <v>3.9760433339184584</v>
      </c>
      <c r="Q65" s="4">
        <v>0.13233931547093097</v>
      </c>
      <c r="R65" s="4">
        <v>1.6330320233690996</v>
      </c>
      <c r="S65" s="4">
        <v>0</v>
      </c>
    </row>
    <row r="66" spans="1:19" ht="14.1" customHeight="1">
      <c r="A66" s="2" t="s">
        <v>120</v>
      </c>
      <c r="B66" s="2" t="s">
        <v>125</v>
      </c>
      <c r="C66" s="3" t="s">
        <v>126</v>
      </c>
      <c r="D66" s="4">
        <f t="shared" si="3"/>
        <v>26.917999999999999</v>
      </c>
      <c r="E66" s="4">
        <f t="shared" si="4"/>
        <v>28.189634867219773</v>
      </c>
      <c r="F66" s="4">
        <v>23.156032562021256</v>
      </c>
      <c r="G66" s="4">
        <v>41.880999421515945</v>
      </c>
      <c r="H66" s="4">
        <v>5</v>
      </c>
      <c r="I66" s="4">
        <v>14.419299421515944</v>
      </c>
      <c r="J66" s="4">
        <v>46.367499421515944</v>
      </c>
      <c r="K66" s="4">
        <v>51.113632562021259</v>
      </c>
      <c r="L66" s="4">
        <v>21.153465124042516</v>
      </c>
      <c r="M66" s="4">
        <f t="shared" si="5"/>
        <v>23.950851976487193</v>
      </c>
      <c r="N66" s="4">
        <v>34.155839040228692</v>
      </c>
      <c r="O66" s="4">
        <v>7.117437722419921</v>
      </c>
      <c r="P66" s="4">
        <v>16.114285159489139</v>
      </c>
      <c r="Q66" s="4">
        <v>3.773675132779446</v>
      </c>
      <c r="R66" s="4">
        <v>2.8932484781910932</v>
      </c>
      <c r="S66" s="4">
        <v>78.703708155768325</v>
      </c>
    </row>
    <row r="67" spans="1:19" ht="14.1" customHeight="1">
      <c r="A67" s="2">
        <v>64</v>
      </c>
      <c r="B67" s="2" t="s">
        <v>125</v>
      </c>
      <c r="C67" s="3" t="s">
        <v>127</v>
      </c>
      <c r="D67" s="4">
        <f t="shared" si="3"/>
        <v>26.583559245148649</v>
      </c>
      <c r="E67" s="4">
        <f t="shared" si="4"/>
        <v>35.076750000000004</v>
      </c>
      <c r="F67" s="4">
        <v>55.649000000000001</v>
      </c>
      <c r="G67" s="4">
        <v>25.184000000000001</v>
      </c>
      <c r="H67" s="4">
        <v>56.618000000000002</v>
      </c>
      <c r="I67" s="4">
        <v>1.823</v>
      </c>
      <c r="J67" s="4">
        <v>1.1060000000000001</v>
      </c>
      <c r="K67" s="4">
        <v>64.037999999999997</v>
      </c>
      <c r="L67" s="4">
        <v>31.151</v>
      </c>
      <c r="M67" s="4">
        <f t="shared" si="5"/>
        <v>6.7661141504954907</v>
      </c>
      <c r="N67" s="4">
        <v>9.296262524657811</v>
      </c>
      <c r="O67" s="4">
        <v>6.6375044068756086</v>
      </c>
      <c r="P67" s="4">
        <v>4.475651569337785</v>
      </c>
      <c r="Q67" s="4">
        <v>16.70971348671312</v>
      </c>
      <c r="R67" s="4">
        <v>2.7173086202059151</v>
      </c>
      <c r="S67" s="4">
        <v>1.1033212424030512</v>
      </c>
    </row>
    <row r="68" spans="1:19" ht="14.1" customHeight="1">
      <c r="A68" s="2" t="s">
        <v>98</v>
      </c>
      <c r="B68" s="2" t="s">
        <v>80</v>
      </c>
      <c r="C68" s="3" t="s">
        <v>128</v>
      </c>
      <c r="D68" s="4">
        <f t="shared" ref="D68:D80" si="6">E68*0.7+M68*0.3</f>
        <v>25.231638590790645</v>
      </c>
      <c r="E68" s="4">
        <f t="shared" ref="E68:E80" si="7">(F68*0.1+(G68+H68+I68+J68)*0.075+K68*0.1+L68*0.2)/0.7</f>
        <v>28.23556196424417</v>
      </c>
      <c r="F68" s="4">
        <v>24.501679848449598</v>
      </c>
      <c r="G68" s="4">
        <v>53.220959886337198</v>
      </c>
      <c r="H68" s="4">
        <v>16.475459886337198</v>
      </c>
      <c r="I68" s="4">
        <v>5.8659598863371967</v>
      </c>
      <c r="J68" s="4">
        <v>5.9319598863371965</v>
      </c>
      <c r="K68" s="4">
        <v>25.523579848449593</v>
      </c>
      <c r="L68" s="4">
        <v>43.25145969689919</v>
      </c>
      <c r="M68" s="4">
        <f t="shared" ref="M68:M80" si="8">(N68+O68)*0.15+(P68+Q68+R68+S68)*0.175</f>
        <v>18.222484052732426</v>
      </c>
      <c r="N68" s="4">
        <v>9.5778134698399704</v>
      </c>
      <c r="O68" s="4">
        <v>29.753399448370356</v>
      </c>
      <c r="P68" s="4">
        <v>9.8377844601479776</v>
      </c>
      <c r="Q68" s="4">
        <v>39.758925461226148</v>
      </c>
      <c r="R68" s="4">
        <v>5.1982271786241503</v>
      </c>
      <c r="S68" s="4">
        <v>15.621074985721039</v>
      </c>
    </row>
    <row r="69" spans="1:19" ht="14.1" customHeight="1">
      <c r="A69" s="2" t="s">
        <v>98</v>
      </c>
      <c r="B69" s="2" t="s">
        <v>100</v>
      </c>
      <c r="C69" s="3" t="s">
        <v>129</v>
      </c>
      <c r="D69" s="4">
        <f t="shared" si="6"/>
        <v>24.644715091665933</v>
      </c>
      <c r="E69" s="4">
        <f t="shared" si="7"/>
        <v>29.767750000000003</v>
      </c>
      <c r="F69" s="4">
        <v>48.597000000000001</v>
      </c>
      <c r="G69" s="4">
        <v>1.544</v>
      </c>
      <c r="H69" s="4">
        <v>61.256999999999998</v>
      </c>
      <c r="I69" s="4">
        <v>100</v>
      </c>
      <c r="J69" s="4">
        <v>1.758</v>
      </c>
      <c r="K69" s="4">
        <v>3.8079999999999998</v>
      </c>
      <c r="L69" s="4">
        <v>16.274999999999999</v>
      </c>
      <c r="M69" s="4">
        <f t="shared" si="8"/>
        <v>12.690966972219783</v>
      </c>
      <c r="N69" s="4">
        <v>21.823267954675181</v>
      </c>
      <c r="O69" s="4">
        <v>2.3613260560896574</v>
      </c>
      <c r="P69" s="4">
        <v>26.541153789844198</v>
      </c>
      <c r="Q69" s="4">
        <v>8.7581950945261386</v>
      </c>
      <c r="R69" s="4">
        <v>2.8533975436730321</v>
      </c>
      <c r="S69" s="4">
        <v>13.637412832556963</v>
      </c>
    </row>
    <row r="70" spans="1:19" ht="14.1" customHeight="1">
      <c r="A70" s="2" t="s">
        <v>130</v>
      </c>
      <c r="B70" s="2" t="s">
        <v>131</v>
      </c>
      <c r="C70" s="3" t="s">
        <v>132</v>
      </c>
      <c r="D70" s="4">
        <f t="shared" si="6"/>
        <v>24.131999999999998</v>
      </c>
      <c r="E70" s="4">
        <f t="shared" si="7"/>
        <v>32.163966962260538</v>
      </c>
      <c r="F70" s="4">
        <v>52.199734283554093</v>
      </c>
      <c r="G70" s="4">
        <v>0.91889999999999994</v>
      </c>
      <c r="H70" s="4">
        <v>44.208250712665574</v>
      </c>
      <c r="I70" s="4">
        <v>1.4499</v>
      </c>
      <c r="J70" s="4">
        <v>0.75690000000000002</v>
      </c>
      <c r="K70" s="4">
        <v>89.295034283554102</v>
      </c>
      <c r="L70" s="4">
        <v>24.076268567108183</v>
      </c>
      <c r="M70" s="4">
        <f t="shared" si="8"/>
        <v>5.390743754725416</v>
      </c>
      <c r="N70" s="4">
        <v>7.6668320349686834</v>
      </c>
      <c r="O70" s="4">
        <v>0</v>
      </c>
      <c r="P70" s="4">
        <v>0</v>
      </c>
      <c r="Q70" s="4">
        <v>0</v>
      </c>
      <c r="R70" s="4">
        <v>4.7207441493627762</v>
      </c>
      <c r="S70" s="4">
        <v>19.511935561952161</v>
      </c>
    </row>
    <row r="71" spans="1:19" ht="14.1" customHeight="1">
      <c r="A71" s="2" t="s">
        <v>130</v>
      </c>
      <c r="B71" s="2" t="s">
        <v>113</v>
      </c>
      <c r="C71" s="3" t="s">
        <v>133</v>
      </c>
      <c r="D71" s="4">
        <f t="shared" si="6"/>
        <v>23.922547896841049</v>
      </c>
      <c r="E71" s="4">
        <f t="shared" si="7"/>
        <v>29.592964285714292</v>
      </c>
      <c r="F71" s="4">
        <v>52.713000000000001</v>
      </c>
      <c r="G71" s="4">
        <v>0</v>
      </c>
      <c r="H71" s="4">
        <v>45.369</v>
      </c>
      <c r="I71" s="4">
        <v>10.795</v>
      </c>
      <c r="J71" s="4">
        <v>1.369</v>
      </c>
      <c r="K71" s="4">
        <v>33.93</v>
      </c>
      <c r="L71" s="4">
        <v>38.679000000000002</v>
      </c>
      <c r="M71" s="4">
        <f t="shared" si="8"/>
        <v>10.691576322803492</v>
      </c>
      <c r="N71" s="4">
        <v>1.1411914984609659</v>
      </c>
      <c r="O71" s="4">
        <v>3.5587188612099609</v>
      </c>
      <c r="P71" s="4">
        <v>22.91933965634157</v>
      </c>
      <c r="Q71" s="4">
        <v>12.012201131834701</v>
      </c>
      <c r="R71" s="4">
        <v>0</v>
      </c>
      <c r="S71" s="4">
        <v>22.134686462411459</v>
      </c>
    </row>
    <row r="72" spans="1:19" ht="14.1" customHeight="1">
      <c r="A72" s="2">
        <v>69</v>
      </c>
      <c r="B72" s="2" t="s">
        <v>134</v>
      </c>
      <c r="C72" s="3" t="s">
        <v>307</v>
      </c>
      <c r="D72" s="4">
        <f t="shared" si="6"/>
        <v>22.84035283714265</v>
      </c>
      <c r="E72" s="4">
        <f t="shared" si="7"/>
        <v>28.445142857142866</v>
      </c>
      <c r="F72" s="4">
        <v>28.503</v>
      </c>
      <c r="G72" s="4">
        <v>93.569000000000003</v>
      </c>
      <c r="H72" s="4">
        <v>0</v>
      </c>
      <c r="I72" s="4">
        <v>45.996000000000002</v>
      </c>
      <c r="J72" s="4">
        <v>4.0309999999999997</v>
      </c>
      <c r="K72" s="4">
        <v>19.05</v>
      </c>
      <c r="L72" s="4">
        <v>21.933</v>
      </c>
      <c r="M72" s="4">
        <f t="shared" si="8"/>
        <v>9.7625094571421567</v>
      </c>
      <c r="N72" s="4">
        <v>7.8712952073333371</v>
      </c>
      <c r="O72" s="4">
        <v>0</v>
      </c>
      <c r="P72" s="4">
        <v>0</v>
      </c>
      <c r="Q72" s="4">
        <v>0</v>
      </c>
      <c r="R72" s="4">
        <v>14.06608752835645</v>
      </c>
      <c r="S72" s="4">
        <v>34.972856334741593</v>
      </c>
    </row>
    <row r="73" spans="1:19" ht="14.1" customHeight="1">
      <c r="A73" s="2">
        <v>70</v>
      </c>
      <c r="B73" s="2" t="s">
        <v>131</v>
      </c>
      <c r="C73" s="3" t="s">
        <v>135</v>
      </c>
      <c r="D73" s="4">
        <f t="shared" si="6"/>
        <v>21.83912079304022</v>
      </c>
      <c r="E73" s="4">
        <f t="shared" si="7"/>
        <v>27.63532142857143</v>
      </c>
      <c r="F73" s="4">
        <v>30.797000000000001</v>
      </c>
      <c r="G73" s="4">
        <v>41.161999999999999</v>
      </c>
      <c r="H73" s="4">
        <v>28.724</v>
      </c>
      <c r="I73" s="4">
        <v>3.9239999999999999</v>
      </c>
      <c r="J73" s="4">
        <v>3.7410000000000001</v>
      </c>
      <c r="K73" s="4">
        <v>68.114999999999995</v>
      </c>
      <c r="L73" s="4">
        <v>18.186</v>
      </c>
      <c r="M73" s="4">
        <f t="shared" si="8"/>
        <v>8.3146526434673973</v>
      </c>
      <c r="N73" s="4">
        <v>2.239262196293518</v>
      </c>
      <c r="O73" s="4">
        <v>9.9585062240663902</v>
      </c>
      <c r="P73" s="4">
        <v>22.457803603036322</v>
      </c>
      <c r="Q73" s="4">
        <v>13.469729532749099</v>
      </c>
      <c r="R73" s="4">
        <v>1.129537609434067</v>
      </c>
      <c r="S73" s="4">
        <v>0</v>
      </c>
    </row>
    <row r="74" spans="1:19" ht="14.1" customHeight="1">
      <c r="A74" s="2">
        <v>71</v>
      </c>
      <c r="B74" s="2" t="s">
        <v>134</v>
      </c>
      <c r="C74" s="3" t="s">
        <v>136</v>
      </c>
      <c r="D74" s="4">
        <f t="shared" si="6"/>
        <v>20.054636171656416</v>
      </c>
      <c r="E74" s="4">
        <f t="shared" si="7"/>
        <v>26.316428571428574</v>
      </c>
      <c r="F74" s="4">
        <v>16.739999999999998</v>
      </c>
      <c r="G74" s="4">
        <v>3.7589999999999999</v>
      </c>
      <c r="H74" s="4">
        <v>37.408999999999999</v>
      </c>
      <c r="I74" s="4">
        <v>22.507999999999999</v>
      </c>
      <c r="J74" s="4">
        <v>35.975999999999999</v>
      </c>
      <c r="K74" s="4">
        <v>39.51</v>
      </c>
      <c r="L74" s="4">
        <v>26.613</v>
      </c>
      <c r="M74" s="4">
        <f t="shared" si="8"/>
        <v>5.4437872388547142</v>
      </c>
      <c r="N74" s="4">
        <v>10.413791898831461</v>
      </c>
      <c r="O74" s="4">
        <v>0</v>
      </c>
      <c r="P74" s="4">
        <v>0</v>
      </c>
      <c r="Q74" s="4">
        <v>0</v>
      </c>
      <c r="R74" s="4">
        <v>5.2252184324575834</v>
      </c>
      <c r="S74" s="4">
        <v>16.95602987628525</v>
      </c>
    </row>
    <row r="75" spans="1:19" ht="14.1" customHeight="1">
      <c r="A75" s="2" t="s">
        <v>137</v>
      </c>
      <c r="B75" s="2" t="s">
        <v>113</v>
      </c>
      <c r="C75" s="3" t="s">
        <v>138</v>
      </c>
      <c r="D75" s="4">
        <f t="shared" si="6"/>
        <v>17.969597209850932</v>
      </c>
      <c r="E75" s="4">
        <f t="shared" si="7"/>
        <v>23.830878571428574</v>
      </c>
      <c r="F75" s="4">
        <v>0</v>
      </c>
      <c r="G75" s="4">
        <v>10.986000000000001</v>
      </c>
      <c r="H75" s="4">
        <v>0</v>
      </c>
      <c r="I75" s="4">
        <v>12.39</v>
      </c>
      <c r="J75" s="4">
        <v>88.412999999999997</v>
      </c>
      <c r="K75" s="4">
        <v>0</v>
      </c>
      <c r="L75" s="4">
        <v>41.487200000000001</v>
      </c>
      <c r="M75" s="4">
        <f t="shared" si="8"/>
        <v>4.2932740328364325</v>
      </c>
      <c r="N75" s="4">
        <v>6.007484732682717</v>
      </c>
      <c r="O75" s="4">
        <v>0.40804069569202811</v>
      </c>
      <c r="P75" s="4">
        <v>8.420899411303548</v>
      </c>
      <c r="Q75" s="4">
        <v>10.613073266297715</v>
      </c>
      <c r="R75" s="4">
        <v>0</v>
      </c>
      <c r="S75" s="4">
        <v>0</v>
      </c>
    </row>
    <row r="76" spans="1:19" ht="14.1" customHeight="1">
      <c r="A76" s="2" t="s">
        <v>137</v>
      </c>
      <c r="B76" s="2" t="s">
        <v>134</v>
      </c>
      <c r="C76" s="3" t="s">
        <v>308</v>
      </c>
      <c r="D76" s="4">
        <f t="shared" si="6"/>
        <v>17.586570814364045</v>
      </c>
      <c r="E76" s="4">
        <f t="shared" si="7"/>
        <v>19.568464285714285</v>
      </c>
      <c r="F76" s="4">
        <v>20.731999999999999</v>
      </c>
      <c r="G76" s="4">
        <v>3.4359999999999999</v>
      </c>
      <c r="H76" s="4">
        <v>1.296</v>
      </c>
      <c r="I76" s="4">
        <v>4.984</v>
      </c>
      <c r="J76" s="4">
        <v>5.0709999999999997</v>
      </c>
      <c r="K76" s="4">
        <v>32.942999999999998</v>
      </c>
      <c r="L76" s="4">
        <v>36.106999999999999</v>
      </c>
      <c r="M76" s="4">
        <f t="shared" si="8"/>
        <v>12.962152714546825</v>
      </c>
      <c r="N76" s="4">
        <v>21.044256555340539</v>
      </c>
      <c r="O76" s="4">
        <v>8.0493863789613194</v>
      </c>
      <c r="P76" s="4">
        <v>25.147899717986611</v>
      </c>
      <c r="Q76" s="4">
        <v>0</v>
      </c>
      <c r="R76" s="4">
        <v>1.3344220248600625</v>
      </c>
      <c r="S76" s="4">
        <v>22.649714110876449</v>
      </c>
    </row>
    <row r="77" spans="1:19" ht="14.1" customHeight="1">
      <c r="A77" s="2">
        <v>74</v>
      </c>
      <c r="B77" s="2" t="s">
        <v>131</v>
      </c>
      <c r="C77" s="3" t="s">
        <v>139</v>
      </c>
      <c r="D77" s="4">
        <f t="shared" si="6"/>
        <v>14.09900099840962</v>
      </c>
      <c r="E77" s="4">
        <f t="shared" si="7"/>
        <v>17.787178571428573</v>
      </c>
      <c r="F77" s="4">
        <v>21.672000000000001</v>
      </c>
      <c r="G77" s="4">
        <v>45.537999999999997</v>
      </c>
      <c r="H77" s="4">
        <v>38.179000000000002</v>
      </c>
      <c r="I77" s="4">
        <v>4.8810000000000002</v>
      </c>
      <c r="J77" s="4">
        <v>4.9409999999999998</v>
      </c>
      <c r="K77" s="4">
        <v>0</v>
      </c>
      <c r="L77" s="4">
        <v>16.341999999999999</v>
      </c>
      <c r="M77" s="4">
        <f t="shared" si="8"/>
        <v>5.4932533280320675</v>
      </c>
      <c r="N77" s="4">
        <v>8.0150599481374112</v>
      </c>
      <c r="O77" s="4">
        <v>0</v>
      </c>
      <c r="P77" s="4">
        <v>0.33338644413519553</v>
      </c>
      <c r="Q77" s="4">
        <v>0</v>
      </c>
      <c r="R77" s="4">
        <v>9.9915180127259617</v>
      </c>
      <c r="S77" s="4">
        <v>14.19506317634716</v>
      </c>
    </row>
    <row r="78" spans="1:19" ht="14.1" customHeight="1">
      <c r="A78" s="2">
        <v>75</v>
      </c>
      <c r="B78" s="2" t="s">
        <v>134</v>
      </c>
      <c r="C78" s="3" t="s">
        <v>140</v>
      </c>
      <c r="D78" s="4">
        <f t="shared" si="6"/>
        <v>12.762131933588787</v>
      </c>
      <c r="E78" s="4">
        <f t="shared" si="7"/>
        <v>16.3855</v>
      </c>
      <c r="F78" s="4">
        <v>33.667999999999999</v>
      </c>
      <c r="G78" s="4">
        <v>2.4750000000000001</v>
      </c>
      <c r="H78" s="4">
        <v>38.384</v>
      </c>
      <c r="I78" s="4">
        <v>3.6429999999999998</v>
      </c>
      <c r="J78" s="4">
        <v>3.3879999999999999</v>
      </c>
      <c r="K78" s="4">
        <v>20.625</v>
      </c>
      <c r="L78" s="4">
        <v>12.244</v>
      </c>
      <c r="M78" s="4">
        <f t="shared" si="8"/>
        <v>4.307606445295959</v>
      </c>
      <c r="N78" s="4">
        <v>8.7224775530502168</v>
      </c>
      <c r="O78" s="4">
        <v>0</v>
      </c>
      <c r="P78" s="4">
        <v>0</v>
      </c>
      <c r="Q78" s="4">
        <v>0</v>
      </c>
      <c r="R78" s="4">
        <v>3.6489893445557096</v>
      </c>
      <c r="S78" s="4">
        <v>13.489495297378159</v>
      </c>
    </row>
    <row r="79" spans="1:19" ht="14.1" customHeight="1">
      <c r="A79" s="2" t="s">
        <v>141</v>
      </c>
      <c r="B79" s="2" t="s">
        <v>134</v>
      </c>
      <c r="C79" s="3" t="s">
        <v>142</v>
      </c>
      <c r="D79" s="4">
        <f t="shared" si="6"/>
        <v>10.728304799563315</v>
      </c>
      <c r="E79" s="4">
        <f t="shared" si="7"/>
        <v>10.951928571428573</v>
      </c>
      <c r="F79" s="4">
        <v>24.37</v>
      </c>
      <c r="G79" s="4">
        <v>3.1520000000000001</v>
      </c>
      <c r="H79" s="4">
        <v>7.6920000000000002</v>
      </c>
      <c r="I79" s="4">
        <v>4.5880000000000001</v>
      </c>
      <c r="J79" s="4">
        <v>4.5739999999999998</v>
      </c>
      <c r="K79" s="4">
        <v>37.289000000000001</v>
      </c>
      <c r="L79" s="4">
        <v>0</v>
      </c>
      <c r="M79" s="4">
        <f t="shared" si="8"/>
        <v>10.206515998544379</v>
      </c>
      <c r="N79" s="4">
        <v>0.69629329277560903</v>
      </c>
      <c r="O79" s="4">
        <v>0</v>
      </c>
      <c r="P79" s="4">
        <v>0</v>
      </c>
      <c r="Q79" s="4">
        <v>0</v>
      </c>
      <c r="R79" s="4">
        <v>16.073466423123158</v>
      </c>
      <c r="S79" s="4">
        <v>41.652659317608489</v>
      </c>
    </row>
    <row r="80" spans="1:19" ht="14.1" customHeight="1">
      <c r="A80" s="2" t="s">
        <v>141</v>
      </c>
      <c r="B80" s="2" t="s">
        <v>131</v>
      </c>
      <c r="C80" s="3" t="s">
        <v>143</v>
      </c>
      <c r="D80" s="4">
        <f t="shared" si="6"/>
        <v>10.526445119092969</v>
      </c>
      <c r="E80" s="4">
        <f t="shared" si="7"/>
        <v>12.433178571428572</v>
      </c>
      <c r="F80" s="4">
        <v>28.503</v>
      </c>
      <c r="G80" s="4">
        <v>2.8420000000000001</v>
      </c>
      <c r="H80" s="4">
        <v>1.1040000000000001</v>
      </c>
      <c r="I80" s="4">
        <v>18.102</v>
      </c>
      <c r="J80" s="4">
        <v>4.0309999999999997</v>
      </c>
      <c r="K80" s="4">
        <v>38.97</v>
      </c>
      <c r="L80" s="4">
        <v>0</v>
      </c>
      <c r="M80" s="4">
        <f t="shared" si="8"/>
        <v>6.0774003969765644</v>
      </c>
      <c r="N80" s="4">
        <v>0</v>
      </c>
      <c r="O80" s="4">
        <v>0</v>
      </c>
      <c r="P80" s="4">
        <v>6.9054282905458511</v>
      </c>
      <c r="Q80" s="4">
        <v>2.4471354234744909</v>
      </c>
      <c r="R80" s="4">
        <v>5.6742379960176841</v>
      </c>
      <c r="S80" s="4">
        <v>19.701200558399488</v>
      </c>
    </row>
  </sheetData>
  <mergeCells count="11">
    <mergeCell ref="N2:O2"/>
    <mergeCell ref="A1:S1"/>
    <mergeCell ref="R2:S2"/>
    <mergeCell ref="P2:Q2"/>
    <mergeCell ref="D2:D3"/>
    <mergeCell ref="M2:M3"/>
    <mergeCell ref="A2:A3"/>
    <mergeCell ref="B2:B3"/>
    <mergeCell ref="C2:C3"/>
    <mergeCell ref="E2:E3"/>
    <mergeCell ref="F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showGridLines="0" tabSelected="1" workbookViewId="0">
      <selection activeCell="B28" sqref="B28"/>
    </sheetView>
  </sheetViews>
  <sheetFormatPr defaultColWidth="8.875" defaultRowHeight="14.25"/>
  <cols>
    <col min="1" max="1" width="6.125" customWidth="1"/>
    <col min="2" max="2" width="73" customWidth="1"/>
    <col min="3" max="14" width="7.875" customWidth="1"/>
  </cols>
  <sheetData>
    <row r="1" spans="1:14" ht="17.100000000000001" customHeight="1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4.1" customHeight="1">
      <c r="A2" s="10" t="s">
        <v>1</v>
      </c>
      <c r="B2" s="6" t="s">
        <v>3</v>
      </c>
      <c r="C2" s="10" t="s">
        <v>4</v>
      </c>
      <c r="D2" s="10" t="s">
        <v>145</v>
      </c>
      <c r="E2" s="10" t="s">
        <v>18</v>
      </c>
      <c r="F2" s="10" t="s">
        <v>146</v>
      </c>
      <c r="G2" s="10" t="s">
        <v>147</v>
      </c>
      <c r="H2" s="10" t="s">
        <v>9</v>
      </c>
      <c r="I2" s="6" t="s">
        <v>10</v>
      </c>
      <c r="J2" s="7"/>
      <c r="K2" s="6" t="s">
        <v>11</v>
      </c>
      <c r="L2" s="7"/>
      <c r="M2" s="6" t="s">
        <v>12</v>
      </c>
      <c r="N2" s="7"/>
    </row>
    <row r="3" spans="1:14" ht="51.95" customHeight="1">
      <c r="A3" s="11"/>
      <c r="B3" s="7"/>
      <c r="C3" s="11"/>
      <c r="D3" s="11"/>
      <c r="E3" s="11"/>
      <c r="F3" s="11"/>
      <c r="G3" s="11"/>
      <c r="H3" s="11"/>
      <c r="I3" s="5" t="s">
        <v>20</v>
      </c>
      <c r="J3" s="5" t="s">
        <v>21</v>
      </c>
      <c r="K3" s="5" t="s">
        <v>22</v>
      </c>
      <c r="L3" s="5" t="s">
        <v>23</v>
      </c>
      <c r="M3" s="5" t="s">
        <v>24</v>
      </c>
      <c r="N3" s="5" t="s">
        <v>25</v>
      </c>
    </row>
    <row r="4" spans="1:14" ht="14.1" customHeight="1">
      <c r="A4" s="2">
        <v>1</v>
      </c>
      <c r="B4" s="3" t="s">
        <v>55</v>
      </c>
      <c r="C4" s="4">
        <v>71.112936408156415</v>
      </c>
      <c r="D4" s="4">
        <v>63.580500000000001</v>
      </c>
      <c r="E4" s="4">
        <v>92.183999999999997</v>
      </c>
      <c r="F4" s="4">
        <v>2.3E-2</v>
      </c>
      <c r="G4" s="4">
        <v>69.930999999999997</v>
      </c>
      <c r="H4" s="4">
        <v>86.177809224469243</v>
      </c>
      <c r="I4" s="4">
        <v>100</v>
      </c>
      <c r="J4" s="4">
        <v>96.180748666666659</v>
      </c>
      <c r="K4" s="4">
        <v>100</v>
      </c>
      <c r="L4" s="4">
        <v>32.396850092157045</v>
      </c>
      <c r="M4" s="4">
        <v>100</v>
      </c>
      <c r="N4" s="4">
        <v>91.892846619095792</v>
      </c>
    </row>
    <row r="5" spans="1:14" ht="14.1" customHeight="1">
      <c r="A5" s="2">
        <v>2</v>
      </c>
      <c r="B5" s="3" t="s">
        <v>29</v>
      </c>
      <c r="C5" s="4">
        <v>66.924522749551343</v>
      </c>
      <c r="D5" s="4">
        <v>67.003250000000008</v>
      </c>
      <c r="E5" s="4">
        <v>76.093000000000004</v>
      </c>
      <c r="F5" s="4">
        <v>96.63</v>
      </c>
      <c r="G5" s="4">
        <v>19.196999999999999</v>
      </c>
      <c r="H5" s="4">
        <v>66.767068248654013</v>
      </c>
      <c r="I5" s="4">
        <v>100</v>
      </c>
      <c r="J5" s="4">
        <v>94.179017607843122</v>
      </c>
      <c r="K5" s="4">
        <v>47.163020847610056</v>
      </c>
      <c r="L5" s="4">
        <v>25.068233742126299</v>
      </c>
      <c r="M5" s="4">
        <v>100</v>
      </c>
      <c r="N5" s="4">
        <v>42.85569173870681</v>
      </c>
    </row>
    <row r="6" spans="1:14" ht="14.1" customHeight="1">
      <c r="A6" s="2">
        <v>3</v>
      </c>
      <c r="B6" s="3" t="s">
        <v>28</v>
      </c>
      <c r="C6" s="4">
        <v>65.60596565926123</v>
      </c>
      <c r="D6" s="4">
        <v>54.626499999999993</v>
      </c>
      <c r="E6" s="4">
        <v>54.348999999999997</v>
      </c>
      <c r="F6" s="4">
        <v>37.65</v>
      </c>
      <c r="G6" s="4">
        <v>72.158000000000001</v>
      </c>
      <c r="H6" s="4">
        <v>87.56489697778369</v>
      </c>
      <c r="I6" s="4">
        <v>39.349519912446596</v>
      </c>
      <c r="J6" s="4">
        <v>92.708701999999988</v>
      </c>
      <c r="K6" s="4">
        <v>100</v>
      </c>
      <c r="L6" s="4">
        <v>89.082659244579233</v>
      </c>
      <c r="M6" s="4">
        <v>98.095418989230538</v>
      </c>
      <c r="N6" s="4">
        <v>100</v>
      </c>
    </row>
    <row r="7" spans="1:14" ht="14.1" customHeight="1">
      <c r="A7" s="2" t="s">
        <v>230</v>
      </c>
      <c r="B7" s="3" t="s">
        <v>38</v>
      </c>
      <c r="C7" s="4">
        <v>62.140789511311198</v>
      </c>
      <c r="D7" s="4">
        <v>70.02</v>
      </c>
      <c r="E7" s="4">
        <v>77.239999999999995</v>
      </c>
      <c r="F7" s="4">
        <v>100</v>
      </c>
      <c r="G7" s="4">
        <v>25.6</v>
      </c>
      <c r="H7" s="4">
        <v>46.382368533933601</v>
      </c>
      <c r="I7" s="4">
        <v>63.055307282266625</v>
      </c>
      <c r="J7" s="4">
        <v>43.320771725490189</v>
      </c>
      <c r="K7" s="4">
        <v>47.096199092038276</v>
      </c>
      <c r="L7" s="4">
        <v>24.203171043511556</v>
      </c>
      <c r="M7" s="4">
        <v>66.676801053567118</v>
      </c>
      <c r="N7" s="4">
        <v>35.886438426712104</v>
      </c>
    </row>
    <row r="8" spans="1:14" ht="14.1" customHeight="1">
      <c r="A8" s="2" t="s">
        <v>230</v>
      </c>
      <c r="B8" s="3" t="s">
        <v>72</v>
      </c>
      <c r="C8" s="4">
        <v>62.092202</v>
      </c>
      <c r="D8" s="4">
        <v>66.487302999999997</v>
      </c>
      <c r="E8" s="4">
        <v>75.474605999999994</v>
      </c>
      <c r="F8" s="4">
        <v>100</v>
      </c>
      <c r="G8" s="4">
        <v>15</v>
      </c>
      <c r="H8" s="4">
        <v>53.301999999999992</v>
      </c>
      <c r="I8" s="4">
        <v>8.4433411133538758</v>
      </c>
      <c r="J8" s="4">
        <v>52.672364149634163</v>
      </c>
      <c r="K8" s="4">
        <v>79.442405811961493</v>
      </c>
      <c r="L8" s="4">
        <v>73.596627382321103</v>
      </c>
      <c r="M8" s="4">
        <v>46.70420493945754</v>
      </c>
      <c r="N8" s="4">
        <v>52.454728783698684</v>
      </c>
    </row>
    <row r="9" spans="1:14" ht="14.1" customHeight="1">
      <c r="A9" s="2">
        <v>6</v>
      </c>
      <c r="B9" s="3" t="s">
        <v>30</v>
      </c>
      <c r="C9" s="4">
        <v>60.705128103599449</v>
      </c>
      <c r="D9" s="4">
        <v>59.581249999999997</v>
      </c>
      <c r="E9" s="4">
        <v>79.394999999999996</v>
      </c>
      <c r="F9" s="4">
        <v>40.719000000000001</v>
      </c>
      <c r="G9" s="4">
        <v>38.816000000000003</v>
      </c>
      <c r="H9" s="4">
        <v>62.952884310798368</v>
      </c>
      <c r="I9" s="4">
        <v>91.923024168943783</v>
      </c>
      <c r="J9" s="4">
        <v>60.273520352941176</v>
      </c>
      <c r="K9" s="4">
        <v>61.941571363128276</v>
      </c>
      <c r="L9" s="4">
        <v>23.332569400729305</v>
      </c>
      <c r="M9" s="4">
        <v>95.799512174153534</v>
      </c>
      <c r="N9" s="4">
        <v>48.202933533506744</v>
      </c>
    </row>
    <row r="10" spans="1:14" ht="14.1" customHeight="1">
      <c r="A10" s="2" t="s">
        <v>302</v>
      </c>
      <c r="B10" s="3" t="s">
        <v>41</v>
      </c>
      <c r="C10" s="4">
        <v>58.327891593591396</v>
      </c>
      <c r="D10" s="4">
        <v>57.564499999999995</v>
      </c>
      <c r="E10" s="4">
        <v>92.120999999999995</v>
      </c>
      <c r="F10" s="4">
        <v>2.5000000000000001E-2</v>
      </c>
      <c r="G10" s="4">
        <v>45.991</v>
      </c>
      <c r="H10" s="4">
        <v>59.854674780774204</v>
      </c>
      <c r="I10" s="4">
        <v>9.6385593361182682</v>
      </c>
      <c r="J10" s="4">
        <v>47.917614666666658</v>
      </c>
      <c r="K10" s="4">
        <v>100</v>
      </c>
      <c r="L10" s="4">
        <v>66.95449559864025</v>
      </c>
      <c r="M10" s="4">
        <v>25.738354003396729</v>
      </c>
      <c r="N10" s="4">
        <v>100</v>
      </c>
    </row>
    <row r="11" spans="1:14" ht="14.1" customHeight="1">
      <c r="A11" s="2" t="s">
        <v>302</v>
      </c>
      <c r="B11" s="3" t="s">
        <v>32</v>
      </c>
      <c r="C11" s="4">
        <v>58.049165379574603</v>
      </c>
      <c r="D11" s="4">
        <v>63.34</v>
      </c>
      <c r="E11" s="4">
        <v>77.388000000000005</v>
      </c>
      <c r="F11" s="4">
        <v>10.429</v>
      </c>
      <c r="G11" s="4">
        <v>88.155000000000001</v>
      </c>
      <c r="H11" s="4">
        <v>47.467496138723817</v>
      </c>
      <c r="I11" s="4">
        <v>64.105622431151559</v>
      </c>
      <c r="J11" s="4">
        <v>59.866035647058808</v>
      </c>
      <c r="K11" s="4">
        <v>25.845722344538792</v>
      </c>
      <c r="L11" s="4">
        <v>25.458533633400087</v>
      </c>
      <c r="M11" s="4">
        <v>46.324706759488777</v>
      </c>
      <c r="N11" s="4">
        <v>67.352451131099585</v>
      </c>
    </row>
    <row r="12" spans="1:14" ht="14.1" customHeight="1">
      <c r="A12" s="2" t="s">
        <v>302</v>
      </c>
      <c r="B12" s="3" t="s">
        <v>36</v>
      </c>
      <c r="C12" s="4">
        <v>57.918971396578314</v>
      </c>
      <c r="D12" s="4">
        <v>51.819500000000005</v>
      </c>
      <c r="E12" s="4">
        <v>85.227000000000004</v>
      </c>
      <c r="F12" s="4">
        <v>3.1560000000000001</v>
      </c>
      <c r="G12" s="4">
        <v>33.667999999999999</v>
      </c>
      <c r="H12" s="4">
        <v>70.117914189734918</v>
      </c>
      <c r="I12" s="4">
        <v>100</v>
      </c>
      <c r="J12" s="4">
        <v>67.780011823529406</v>
      </c>
      <c r="K12" s="4">
        <v>56.626421384142688</v>
      </c>
      <c r="L12" s="4">
        <v>14.517692476534144</v>
      </c>
      <c r="M12" s="4">
        <v>99.721998539177889</v>
      </c>
      <c r="N12" s="4">
        <v>85.996244264176752</v>
      </c>
    </row>
    <row r="13" spans="1:14" ht="14.1" customHeight="1">
      <c r="A13" s="2" t="s">
        <v>302</v>
      </c>
      <c r="B13" s="3" t="s">
        <v>33</v>
      </c>
      <c r="C13" s="4">
        <v>57.385657948881679</v>
      </c>
      <c r="D13" s="4">
        <v>60.814370999999994</v>
      </c>
      <c r="E13" s="4">
        <v>89.009941999999995</v>
      </c>
      <c r="F13" s="4">
        <v>37.253799999999998</v>
      </c>
      <c r="G13" s="4">
        <v>27.983800000000002</v>
      </c>
      <c r="H13" s="4">
        <v>50.528231846645049</v>
      </c>
      <c r="I13" s="4">
        <v>37.842621026149075</v>
      </c>
      <c r="J13" s="4">
        <v>97.651064274509793</v>
      </c>
      <c r="K13" s="4">
        <v>14.4394835291276</v>
      </c>
      <c r="L13" s="4">
        <v>78.731918724313758</v>
      </c>
      <c r="M13" s="4">
        <v>11.232628624057035</v>
      </c>
      <c r="N13" s="4">
        <v>68.191277988480039</v>
      </c>
    </row>
    <row r="14" spans="1:14" ht="28.5" customHeight="1">
      <c r="A14" s="2" t="s">
        <v>302</v>
      </c>
      <c r="B14" s="3" t="s">
        <v>89</v>
      </c>
      <c r="C14" s="4">
        <v>57.377855855075175</v>
      </c>
      <c r="D14" s="4">
        <v>69.819500000000005</v>
      </c>
      <c r="E14" s="4">
        <v>89.659000000000006</v>
      </c>
      <c r="F14" s="4">
        <v>0.09</v>
      </c>
      <c r="G14" s="4">
        <v>99.87</v>
      </c>
      <c r="H14" s="4">
        <v>32.494567565225516</v>
      </c>
      <c r="I14" s="4">
        <v>34.706311608935216</v>
      </c>
      <c r="J14" s="4">
        <v>26.36802309803921</v>
      </c>
      <c r="K14" s="4">
        <v>29.907288941375135</v>
      </c>
      <c r="L14" s="4">
        <v>39.043573266043921</v>
      </c>
      <c r="M14" s="4">
        <v>7.428378564442939</v>
      </c>
      <c r="N14" s="4">
        <v>56.954572709162896</v>
      </c>
    </row>
    <row r="15" spans="1:14" ht="14.1" customHeight="1">
      <c r="A15" s="2">
        <v>12</v>
      </c>
      <c r="B15" s="3" t="s">
        <v>40</v>
      </c>
      <c r="C15" s="4">
        <v>54.173463843806481</v>
      </c>
      <c r="D15" s="4">
        <v>48.980650999999995</v>
      </c>
      <c r="E15" s="4">
        <v>74.312421999999998</v>
      </c>
      <c r="F15" s="4">
        <v>5</v>
      </c>
      <c r="G15" s="4">
        <v>42.297759999999997</v>
      </c>
      <c r="H15" s="4">
        <v>64.55908953141946</v>
      </c>
      <c r="I15" s="4">
        <v>3.5573324917791669</v>
      </c>
      <c r="J15" s="4">
        <v>100</v>
      </c>
      <c r="K15" s="4">
        <v>89.260042461299349</v>
      </c>
      <c r="L15" s="4">
        <v>100</v>
      </c>
      <c r="M15" s="4">
        <v>7.7963905416164465</v>
      </c>
      <c r="N15" s="4">
        <v>83.089222183670415</v>
      </c>
    </row>
    <row r="16" spans="1:14" ht="14.1" customHeight="1">
      <c r="A16" s="2" t="s">
        <v>45</v>
      </c>
      <c r="B16" s="3" t="s">
        <v>57</v>
      </c>
      <c r="C16" s="4">
        <v>51.650131845024063</v>
      </c>
      <c r="D16" s="4">
        <v>69.242000000000004</v>
      </c>
      <c r="E16" s="4">
        <v>88.421000000000006</v>
      </c>
      <c r="F16" s="4">
        <v>0.126</v>
      </c>
      <c r="G16" s="4">
        <v>100</v>
      </c>
      <c r="H16" s="4">
        <v>16.466395535072174</v>
      </c>
      <c r="I16" s="4">
        <v>2.9882946058647608</v>
      </c>
      <c r="J16" s="4">
        <v>7.0588235294117618</v>
      </c>
      <c r="K16" s="4">
        <v>29.466949724846327</v>
      </c>
      <c r="L16" s="4">
        <v>29.583829175913792</v>
      </c>
      <c r="M16" s="4">
        <v>2.870112256562062</v>
      </c>
      <c r="N16" s="4">
        <v>23.560982069996093</v>
      </c>
    </row>
    <row r="17" spans="1:14" ht="14.1" customHeight="1">
      <c r="A17" s="2" t="s">
        <v>45</v>
      </c>
      <c r="B17" s="3" t="s">
        <v>60</v>
      </c>
      <c r="C17" s="4">
        <v>51.369364463188667</v>
      </c>
      <c r="D17" s="4">
        <v>55.828000000000003</v>
      </c>
      <c r="E17" s="4">
        <v>100</v>
      </c>
      <c r="F17" s="4">
        <v>3.1480000000000001</v>
      </c>
      <c r="G17" s="4">
        <v>20.164000000000001</v>
      </c>
      <c r="H17" s="4">
        <v>42.452093389565981</v>
      </c>
      <c r="I17" s="4">
        <v>72.769412932896344</v>
      </c>
      <c r="J17" s="4">
        <v>70.129651345897997</v>
      </c>
      <c r="K17" s="4">
        <v>2.1593493518794298</v>
      </c>
      <c r="L17" s="4">
        <v>33.728764114134798</v>
      </c>
      <c r="M17" s="4">
        <v>31.111068817814818</v>
      </c>
      <c r="N17" s="4">
        <v>53.099296274724274</v>
      </c>
    </row>
    <row r="18" spans="1:14" ht="14.1" customHeight="1">
      <c r="A18" s="2" t="s">
        <v>303</v>
      </c>
      <c r="B18" s="3" t="s">
        <v>68</v>
      </c>
      <c r="C18" s="4">
        <v>49.995515939590277</v>
      </c>
      <c r="D18" s="4">
        <v>63.153999999999996</v>
      </c>
      <c r="E18" s="4">
        <v>78.864000000000004</v>
      </c>
      <c r="F18" s="4">
        <v>10.85</v>
      </c>
      <c r="G18" s="4">
        <v>84.037999999999997</v>
      </c>
      <c r="H18" s="4">
        <v>23.678547818770827</v>
      </c>
      <c r="I18" s="4">
        <v>24.167232150972431</v>
      </c>
      <c r="J18" s="4">
        <v>24.428257411764701</v>
      </c>
      <c r="K18" s="4">
        <v>35.037115219339356</v>
      </c>
      <c r="L18" s="4">
        <v>19.206745944371796</v>
      </c>
      <c r="M18" s="4">
        <v>3.8614283736325459</v>
      </c>
      <c r="N18" s="4">
        <v>35.547421230429208</v>
      </c>
    </row>
    <row r="19" spans="1:14" ht="14.1" customHeight="1">
      <c r="A19" s="2" t="s">
        <v>303</v>
      </c>
      <c r="B19" s="3" t="s">
        <v>35</v>
      </c>
      <c r="C19" s="4">
        <v>49.593246463925936</v>
      </c>
      <c r="D19" s="4">
        <v>51.295749999999998</v>
      </c>
      <c r="E19" s="4">
        <v>100</v>
      </c>
      <c r="F19" s="4">
        <v>0</v>
      </c>
      <c r="G19" s="4">
        <v>5.1829999999999998</v>
      </c>
      <c r="H19" s="4">
        <v>46.188239391777799</v>
      </c>
      <c r="I19" s="4">
        <v>51.996101830963951</v>
      </c>
      <c r="J19" s="4">
        <v>62.345631634578801</v>
      </c>
      <c r="K19" s="4">
        <v>48.134567092787599</v>
      </c>
      <c r="L19" s="4">
        <v>40.758439390467998</v>
      </c>
      <c r="M19" s="4">
        <v>43.907245625581702</v>
      </c>
      <c r="N19" s="4">
        <v>33.125344302284901</v>
      </c>
    </row>
    <row r="20" spans="1:14" ht="14.1" customHeight="1">
      <c r="A20" s="2" t="s">
        <v>303</v>
      </c>
      <c r="B20" s="3" t="s">
        <v>59</v>
      </c>
      <c r="C20" s="4">
        <v>49.071111852643931</v>
      </c>
      <c r="D20" s="4">
        <v>58.013749999999995</v>
      </c>
      <c r="E20" s="4">
        <v>79.328999999999994</v>
      </c>
      <c r="F20" s="4">
        <v>0.47499999999999998</v>
      </c>
      <c r="G20" s="4">
        <v>72.921999999999997</v>
      </c>
      <c r="H20" s="4">
        <v>31.185835557931796</v>
      </c>
      <c r="I20" s="4">
        <v>23.852442411672577</v>
      </c>
      <c r="J20" s="4">
        <v>51.234747901960773</v>
      </c>
      <c r="K20" s="4">
        <v>20.197759410474603</v>
      </c>
      <c r="L20" s="4">
        <v>40.495802704880049</v>
      </c>
      <c r="M20" s="4">
        <v>15.895990204267301</v>
      </c>
      <c r="N20" s="4">
        <v>37.25477345687402</v>
      </c>
    </row>
    <row r="21" spans="1:14" ht="14.1" customHeight="1">
      <c r="A21" s="2">
        <v>18</v>
      </c>
      <c r="B21" s="3" t="s">
        <v>75</v>
      </c>
      <c r="C21" s="4">
        <v>48.375541556772284</v>
      </c>
      <c r="D21" s="4">
        <v>47.275559250000001</v>
      </c>
      <c r="E21" s="4">
        <v>70.473716999999994</v>
      </c>
      <c r="F21" s="4">
        <v>0</v>
      </c>
      <c r="G21" s="4">
        <v>48.154803000000001</v>
      </c>
      <c r="H21" s="4">
        <v>50.575506170316856</v>
      </c>
      <c r="I21" s="4">
        <v>55.427715629845025</v>
      </c>
      <c r="J21" s="4">
        <v>71.560174599999996</v>
      </c>
      <c r="K21" s="4">
        <v>30.1348148887555</v>
      </c>
      <c r="L21" s="4">
        <v>40.213488934598701</v>
      </c>
      <c r="M21" s="4">
        <v>67.687249133037938</v>
      </c>
      <c r="N21" s="4">
        <v>42.120576391265601</v>
      </c>
    </row>
    <row r="22" spans="1:14" ht="14.1" customHeight="1">
      <c r="A22" s="2" t="s">
        <v>304</v>
      </c>
      <c r="B22" s="3" t="s">
        <v>63</v>
      </c>
      <c r="C22" s="4">
        <v>47.188756666666663</v>
      </c>
      <c r="D22" s="4">
        <v>43.596635000000006</v>
      </c>
      <c r="E22" s="4">
        <v>74.974950000000007</v>
      </c>
      <c r="F22" s="4">
        <v>9.5200000000000007E-2</v>
      </c>
      <c r="G22" s="4">
        <v>24.341439999999999</v>
      </c>
      <c r="H22" s="4">
        <v>54.37299999999999</v>
      </c>
      <c r="I22" s="4">
        <v>10.639882996031991</v>
      </c>
      <c r="J22" s="4">
        <v>100</v>
      </c>
      <c r="K22" s="4">
        <v>54.41181015519949</v>
      </c>
      <c r="L22" s="4">
        <v>100</v>
      </c>
      <c r="M22" s="4">
        <v>15.237618691942432</v>
      </c>
      <c r="N22" s="4">
        <v>46.219242870544925</v>
      </c>
    </row>
    <row r="23" spans="1:14" ht="14.1" customHeight="1">
      <c r="A23" s="2" t="s">
        <v>304</v>
      </c>
      <c r="B23" s="3" t="s">
        <v>306</v>
      </c>
      <c r="C23" s="4">
        <v>47.029317341540477</v>
      </c>
      <c r="D23" s="4">
        <v>63.532479500000001</v>
      </c>
      <c r="E23" s="4">
        <v>86.213959000000003</v>
      </c>
      <c r="F23" s="4">
        <v>15.257</v>
      </c>
      <c r="G23" s="4">
        <v>66.444999999999993</v>
      </c>
      <c r="H23" s="4">
        <v>14.022993024621416</v>
      </c>
      <c r="I23" s="4">
        <v>28.598198495023674</v>
      </c>
      <c r="J23" s="4">
        <v>23.865859274509798</v>
      </c>
      <c r="K23" s="4">
        <v>14.023207987095907</v>
      </c>
      <c r="L23" s="4">
        <v>16.064961558852353</v>
      </c>
      <c r="M23" s="4">
        <v>0</v>
      </c>
      <c r="N23" s="4">
        <v>5.0740267922882847</v>
      </c>
    </row>
    <row r="24" spans="1:14" ht="14.1" customHeight="1">
      <c r="A24" s="2" t="s">
        <v>305</v>
      </c>
      <c r="B24" s="3" t="s">
        <v>48</v>
      </c>
      <c r="C24" s="4">
        <v>45.396242190818512</v>
      </c>
      <c r="D24" s="4">
        <v>51.628</v>
      </c>
      <c r="E24" s="4">
        <v>89.256</v>
      </c>
      <c r="F24" s="4">
        <v>0.10100000000000001</v>
      </c>
      <c r="G24" s="4">
        <v>27.899000000000001</v>
      </c>
      <c r="H24" s="4">
        <v>32.932726572455536</v>
      </c>
      <c r="I24" s="4">
        <v>37.709019526407523</v>
      </c>
      <c r="J24" s="4">
        <v>52.921942313725474</v>
      </c>
      <c r="K24" s="4">
        <v>20.334647041449742</v>
      </c>
      <c r="L24" s="4">
        <v>37.165846061088125</v>
      </c>
      <c r="M24" s="4">
        <v>24.314928162478139</v>
      </c>
      <c r="N24" s="4">
        <v>28.687906143187355</v>
      </c>
    </row>
    <row r="25" spans="1:14" ht="14.1" customHeight="1">
      <c r="A25" s="2" t="s">
        <v>305</v>
      </c>
      <c r="B25" s="3" t="s">
        <v>58</v>
      </c>
      <c r="C25" s="4">
        <v>45.06075524833539</v>
      </c>
      <c r="D25" s="4">
        <v>51.630250000000004</v>
      </c>
      <c r="E25" s="4">
        <v>92.525000000000006</v>
      </c>
      <c r="F25" s="4">
        <v>1.4999999999999999E-2</v>
      </c>
      <c r="G25" s="4">
        <v>21.456</v>
      </c>
      <c r="H25" s="4">
        <v>31.921765745006162</v>
      </c>
      <c r="I25" s="4">
        <v>22.822588395016794</v>
      </c>
      <c r="J25" s="4">
        <v>56.801473686274505</v>
      </c>
      <c r="K25" s="4">
        <v>26.664002211780478</v>
      </c>
      <c r="L25" s="4">
        <v>62.521149077916256</v>
      </c>
      <c r="M25" s="4">
        <v>9.8740746483998691</v>
      </c>
      <c r="N25" s="4">
        <v>15.101667963688925</v>
      </c>
    </row>
    <row r="26" spans="1:14" ht="14.1" customHeight="1">
      <c r="A26" s="2" t="s">
        <v>305</v>
      </c>
      <c r="B26" s="3" t="s">
        <v>43</v>
      </c>
      <c r="C26" s="4">
        <v>44.694615275146184</v>
      </c>
      <c r="D26" s="4">
        <v>41.878749999999997</v>
      </c>
      <c r="E26" s="4">
        <v>70.984999999999999</v>
      </c>
      <c r="F26" s="4">
        <v>0.96899999999999997</v>
      </c>
      <c r="G26" s="4">
        <v>24.576000000000001</v>
      </c>
      <c r="H26" s="4">
        <v>50.326345825438558</v>
      </c>
      <c r="I26" s="4">
        <v>7.7560585689869406</v>
      </c>
      <c r="J26" s="4">
        <v>49.857380352941171</v>
      </c>
      <c r="K26" s="4">
        <v>64.40049696511538</v>
      </c>
      <c r="L26" s="4">
        <v>72.005427943156704</v>
      </c>
      <c r="M26" s="4">
        <v>10.918267268614972</v>
      </c>
      <c r="N26" s="4">
        <v>90.871979178252019</v>
      </c>
    </row>
    <row r="27" spans="1:14" ht="14.1" customHeight="1">
      <c r="A27" s="2" t="s">
        <v>305</v>
      </c>
      <c r="B27" s="3" t="s">
        <v>47</v>
      </c>
      <c r="C27" s="4">
        <v>44.598782267798128</v>
      </c>
      <c r="D27" s="4">
        <v>47.208750000000002</v>
      </c>
      <c r="E27" s="4">
        <v>87.087000000000003</v>
      </c>
      <c r="F27" s="4">
        <v>0.16700000000000001</v>
      </c>
      <c r="G27" s="4">
        <v>14.494</v>
      </c>
      <c r="H27" s="4">
        <v>39.378846803394396</v>
      </c>
      <c r="I27" s="4">
        <v>18.82433012807796</v>
      </c>
      <c r="J27" s="4">
        <v>41.788490745098031</v>
      </c>
      <c r="K27" s="4">
        <v>42.494097183052169</v>
      </c>
      <c r="L27" s="4">
        <v>47.088199078712371</v>
      </c>
      <c r="M27" s="4">
        <v>8.3148079656056559</v>
      </c>
      <c r="N27" s="4">
        <v>75.171031043589807</v>
      </c>
    </row>
    <row r="28" spans="1:14" ht="14.1" customHeight="1">
      <c r="A28" s="2">
        <v>25</v>
      </c>
      <c r="B28" s="3" t="s">
        <v>153</v>
      </c>
      <c r="C28" s="4">
        <v>43.980975237265788</v>
      </c>
      <c r="D28" s="4">
        <v>54.025500000000001</v>
      </c>
      <c r="E28" s="4">
        <v>80.162000000000006</v>
      </c>
      <c r="F28" s="4">
        <v>0.436</v>
      </c>
      <c r="G28" s="4">
        <v>55.341999999999999</v>
      </c>
      <c r="H28" s="4">
        <v>23.891925711797356</v>
      </c>
      <c r="I28" s="4">
        <v>0.66129443155763468</v>
      </c>
      <c r="J28" s="4">
        <v>29.117647058823518</v>
      </c>
      <c r="K28" s="4">
        <v>34.097405487201385</v>
      </c>
      <c r="L28" s="4">
        <v>55.555468778110018</v>
      </c>
      <c r="M28" s="4">
        <v>0</v>
      </c>
      <c r="N28" s="4">
        <v>21.347608524632498</v>
      </c>
    </row>
    <row r="29" spans="1:14" ht="14.1" customHeight="1">
      <c r="A29" s="2" t="s">
        <v>67</v>
      </c>
      <c r="B29" s="3" t="s">
        <v>66</v>
      </c>
      <c r="C29" s="4">
        <v>42.809199558585384</v>
      </c>
      <c r="D29" s="4">
        <v>49.721249999999998</v>
      </c>
      <c r="E29" s="4">
        <v>85.733999999999995</v>
      </c>
      <c r="F29" s="4">
        <v>0.21299999999999999</v>
      </c>
      <c r="G29" s="4">
        <v>27.204000000000001</v>
      </c>
      <c r="H29" s="4">
        <v>28.985098675756142</v>
      </c>
      <c r="I29" s="4">
        <v>10.142551140239149</v>
      </c>
      <c r="J29" s="4">
        <v>54.706794568627444</v>
      </c>
      <c r="K29" s="4">
        <v>25.058370769310454</v>
      </c>
      <c r="L29" s="4">
        <v>65.021060821859777</v>
      </c>
      <c r="M29" s="4">
        <v>0.36422452791951981</v>
      </c>
      <c r="N29" s="4">
        <v>19.600325706202536</v>
      </c>
    </row>
    <row r="30" spans="1:14" ht="14.1" customHeight="1">
      <c r="A30" s="2" t="s">
        <v>67</v>
      </c>
      <c r="B30" s="3" t="s">
        <v>52</v>
      </c>
      <c r="C30" s="4">
        <v>42.196326666666671</v>
      </c>
      <c r="D30" s="4">
        <v>46.246990000000004</v>
      </c>
      <c r="E30" s="4">
        <v>79.884460000000004</v>
      </c>
      <c r="F30" s="4">
        <v>3.8759999999999999</v>
      </c>
      <c r="G30" s="4">
        <v>21.343039999999995</v>
      </c>
      <c r="H30" s="4">
        <v>34.094999999999999</v>
      </c>
      <c r="I30" s="4">
        <v>51.982717346855885</v>
      </c>
      <c r="J30" s="4">
        <v>43.022494944433575</v>
      </c>
      <c r="K30" s="4">
        <v>34.402324451926319</v>
      </c>
      <c r="L30" s="4">
        <v>26.16994139266928</v>
      </c>
      <c r="M30" s="4">
        <v>38.476054162897007</v>
      </c>
      <c r="N30" s="4">
        <v>14.347212314259272</v>
      </c>
    </row>
    <row r="31" spans="1:14" ht="14.1" customHeight="1">
      <c r="A31" s="2" t="s">
        <v>71</v>
      </c>
      <c r="B31" s="3" t="s">
        <v>44</v>
      </c>
      <c r="C31" s="4">
        <v>41.041506083421574</v>
      </c>
      <c r="D31" s="4">
        <v>56.466999999999999</v>
      </c>
      <c r="E31" s="4">
        <v>88.881</v>
      </c>
      <c r="F31" s="4">
        <v>0.112</v>
      </c>
      <c r="G31" s="4">
        <v>47.994</v>
      </c>
      <c r="H31" s="4">
        <v>10.190518250264724</v>
      </c>
      <c r="I31" s="4">
        <v>0</v>
      </c>
      <c r="J31" s="4">
        <v>0</v>
      </c>
      <c r="K31" s="4">
        <v>35.257571318145033</v>
      </c>
      <c r="L31" s="4">
        <v>0</v>
      </c>
      <c r="M31" s="4">
        <v>1.1552565302084081</v>
      </c>
      <c r="N31" s="4">
        <v>21.818705010302125</v>
      </c>
    </row>
    <row r="32" spans="1:14" ht="14.1" customHeight="1">
      <c r="A32" s="2" t="s">
        <v>71</v>
      </c>
      <c r="B32" s="3" t="s">
        <v>122</v>
      </c>
      <c r="C32" s="4">
        <v>40.685239472465049</v>
      </c>
      <c r="D32" s="4">
        <v>58.767600000000002</v>
      </c>
      <c r="E32" s="4">
        <v>78.552700000000002</v>
      </c>
      <c r="F32" s="4">
        <v>0.88400000000000001</v>
      </c>
      <c r="G32" s="4">
        <v>77.081000000000003</v>
      </c>
      <c r="H32" s="4">
        <v>4.5205184173951345</v>
      </c>
      <c r="I32" s="4">
        <v>0.94890119467424505</v>
      </c>
      <c r="J32" s="4">
        <v>0</v>
      </c>
      <c r="K32" s="4">
        <v>0</v>
      </c>
      <c r="L32" s="4">
        <v>0</v>
      </c>
      <c r="M32" s="4">
        <v>8.8955638274345112</v>
      </c>
      <c r="N32" s="4">
        <v>16.122626105102622</v>
      </c>
    </row>
    <row r="33" spans="1:14" ht="14.1" customHeight="1">
      <c r="A33" s="2" t="s">
        <v>297</v>
      </c>
      <c r="B33" s="3" t="s">
        <v>115</v>
      </c>
      <c r="C33" s="4">
        <v>39.656282307640112</v>
      </c>
      <c r="D33" s="4">
        <v>43.528565999999998</v>
      </c>
      <c r="E33" s="4">
        <v>83.146131999999994</v>
      </c>
      <c r="F33" s="4">
        <v>0.71</v>
      </c>
      <c r="G33" s="4">
        <v>7.1120000000000001</v>
      </c>
      <c r="H33" s="4">
        <v>31.911714922920336</v>
      </c>
      <c r="I33" s="4">
        <v>6.4848117949357071</v>
      </c>
      <c r="J33" s="4">
        <v>42.350888882352933</v>
      </c>
      <c r="K33" s="4">
        <v>38.342832614087826</v>
      </c>
      <c r="L33" s="4">
        <v>73.802837396667741</v>
      </c>
      <c r="M33" s="4">
        <v>4.8131535779690235</v>
      </c>
      <c r="N33" s="4">
        <v>23.534661104572791</v>
      </c>
    </row>
    <row r="34" spans="1:14" ht="14.1" customHeight="1">
      <c r="A34" s="2" t="s">
        <v>297</v>
      </c>
      <c r="B34" s="3" t="s">
        <v>70</v>
      </c>
      <c r="C34" s="4">
        <v>39.623078737437211</v>
      </c>
      <c r="D34" s="4">
        <v>50.733750000000001</v>
      </c>
      <c r="E34" s="4">
        <v>77.605999999999995</v>
      </c>
      <c r="F34" s="4">
        <v>22.704999999999998</v>
      </c>
      <c r="G34" s="4">
        <v>25.018000000000001</v>
      </c>
      <c r="H34" s="4">
        <v>17.40173621231164</v>
      </c>
      <c r="I34" s="4">
        <v>24.035501889450313</v>
      </c>
      <c r="J34" s="4">
        <v>33.312116431372544</v>
      </c>
      <c r="K34" s="4">
        <v>5.2443971739429767</v>
      </c>
      <c r="L34" s="4">
        <v>24.853607257868205</v>
      </c>
      <c r="M34" s="4">
        <v>2.3396144514561472</v>
      </c>
      <c r="N34" s="4">
        <v>17.845772340665292</v>
      </c>
    </row>
    <row r="35" spans="1:14" ht="14.1" customHeight="1">
      <c r="A35" s="2" t="s">
        <v>297</v>
      </c>
      <c r="B35" s="3" t="s">
        <v>90</v>
      </c>
      <c r="C35" s="4">
        <v>38.796045243514399</v>
      </c>
      <c r="D35" s="4">
        <v>44.424750000000003</v>
      </c>
      <c r="E35" s="4">
        <v>85.367000000000004</v>
      </c>
      <c r="F35" s="4">
        <v>0.22600000000000001</v>
      </c>
      <c r="G35" s="4">
        <v>6.7389999999999999</v>
      </c>
      <c r="H35" s="4">
        <v>27.538635730543188</v>
      </c>
      <c r="I35" s="4">
        <v>9.3366769512671564</v>
      </c>
      <c r="J35" s="4">
        <v>31.914893617021271</v>
      </c>
      <c r="K35" s="4">
        <v>51.740183882307385</v>
      </c>
      <c r="L35" s="4">
        <v>38.644682991261675</v>
      </c>
      <c r="M35" s="4">
        <v>21.828985571899619</v>
      </c>
      <c r="N35" s="4">
        <v>9.7912912419594651</v>
      </c>
    </row>
    <row r="36" spans="1:14" ht="14.1" customHeight="1">
      <c r="A36" s="2" t="s">
        <v>219</v>
      </c>
      <c r="B36" s="3" t="s">
        <v>97</v>
      </c>
      <c r="C36" s="4">
        <v>37.947958333333332</v>
      </c>
      <c r="D36" s="4">
        <v>56.921937499999999</v>
      </c>
      <c r="E36" s="4">
        <v>74.548374999999993</v>
      </c>
      <c r="F36" s="4">
        <v>55.283999999999999</v>
      </c>
      <c r="G36" s="4">
        <v>23.306999999999999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</row>
    <row r="37" spans="1:14" ht="14.1" customHeight="1">
      <c r="A37" s="2" t="s">
        <v>219</v>
      </c>
      <c r="B37" s="3" t="s">
        <v>121</v>
      </c>
      <c r="C37" s="4">
        <v>37.758650698433065</v>
      </c>
      <c r="D37" s="4">
        <v>50.218669499999997</v>
      </c>
      <c r="E37" s="4">
        <v>87.387338999999997</v>
      </c>
      <c r="F37" s="4">
        <v>0.46</v>
      </c>
      <c r="G37" s="4">
        <v>25.64</v>
      </c>
      <c r="H37" s="4">
        <v>12.838613095299209</v>
      </c>
      <c r="I37" s="4">
        <v>34.027701425295959</v>
      </c>
      <c r="J37" s="4">
        <v>20.294117647058819</v>
      </c>
      <c r="K37" s="4">
        <v>0</v>
      </c>
      <c r="L37" s="4">
        <v>25.063483601205668</v>
      </c>
      <c r="M37" s="4">
        <v>1.738460595628575</v>
      </c>
      <c r="N37" s="4">
        <v>0</v>
      </c>
    </row>
    <row r="38" spans="1:14" ht="14.1" customHeight="1">
      <c r="A38" s="2" t="s">
        <v>219</v>
      </c>
      <c r="B38" s="3" t="s">
        <v>94</v>
      </c>
      <c r="C38" s="4">
        <v>37.672786547929412</v>
      </c>
      <c r="D38" s="4">
        <v>38.993249999999996</v>
      </c>
      <c r="E38" s="4">
        <v>73.995999999999995</v>
      </c>
      <c r="F38" s="4">
        <v>0.76800000000000002</v>
      </c>
      <c r="G38" s="4">
        <v>7.2130000000000001</v>
      </c>
      <c r="H38" s="4">
        <v>35.031859643788252</v>
      </c>
      <c r="I38" s="4">
        <v>26.378616762864208</v>
      </c>
      <c r="J38" s="4">
        <v>39.848725058823518</v>
      </c>
      <c r="K38" s="4">
        <v>30.455517502916841</v>
      </c>
      <c r="L38" s="4">
        <v>37.21936794939964</v>
      </c>
      <c r="M38" s="4">
        <v>22.544152456850689</v>
      </c>
      <c r="N38" s="4">
        <v>53.196724208176228</v>
      </c>
    </row>
    <row r="39" spans="1:14" ht="14.1" customHeight="1">
      <c r="A39" s="2" t="s">
        <v>219</v>
      </c>
      <c r="B39" s="3" t="s">
        <v>103</v>
      </c>
      <c r="C39" s="4">
        <v>37.381</v>
      </c>
      <c r="D39" s="4">
        <v>56.0715</v>
      </c>
      <c r="E39" s="4">
        <v>83.56</v>
      </c>
      <c r="F39" s="4">
        <v>40.454999999999998</v>
      </c>
      <c r="G39" s="4">
        <v>16.710999999999999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</row>
    <row r="40" spans="1:14" ht="14.1" customHeight="1">
      <c r="A40" s="2" t="s">
        <v>219</v>
      </c>
      <c r="B40" s="3" t="s">
        <v>105</v>
      </c>
      <c r="C40" s="4">
        <v>37.012572233660663</v>
      </c>
      <c r="D40" s="4">
        <v>43.531723999999997</v>
      </c>
      <c r="E40" s="4">
        <v>66.513947999999999</v>
      </c>
      <c r="F40" s="4">
        <v>0.75700000000000001</v>
      </c>
      <c r="G40" s="4">
        <v>40.341999999999999</v>
      </c>
      <c r="H40" s="4">
        <v>23.974268700981995</v>
      </c>
      <c r="I40" s="4">
        <v>1.7155185190175295</v>
      </c>
      <c r="J40" s="4">
        <v>12.765957446808503</v>
      </c>
      <c r="K40" s="4">
        <v>59.574199114507245</v>
      </c>
      <c r="L40" s="4">
        <v>43.659587821681782</v>
      </c>
      <c r="M40" s="4">
        <v>1.5818933504371562</v>
      </c>
      <c r="N40" s="4">
        <v>19.767447176848624</v>
      </c>
    </row>
    <row r="41" spans="1:14" ht="14.1" customHeight="1">
      <c r="A41" s="2" t="s">
        <v>222</v>
      </c>
      <c r="B41" s="3" t="s">
        <v>93</v>
      </c>
      <c r="C41" s="4">
        <v>36.509031528495882</v>
      </c>
      <c r="D41" s="4">
        <v>42.147499999999994</v>
      </c>
      <c r="E41" s="4">
        <v>81.075999999999993</v>
      </c>
      <c r="F41" s="4">
        <v>0.39500000000000002</v>
      </c>
      <c r="G41" s="4">
        <v>6.0430000000000001</v>
      </c>
      <c r="H41" s="4">
        <v>25.232094585487669</v>
      </c>
      <c r="I41" s="4">
        <v>0</v>
      </c>
      <c r="J41" s="4">
        <v>44.680851063829785</v>
      </c>
      <c r="K41" s="4">
        <v>0</v>
      </c>
      <c r="L41" s="4">
        <v>64.406844565328527</v>
      </c>
      <c r="M41" s="4">
        <v>0.47144579084570104</v>
      </c>
      <c r="N41" s="4">
        <v>41.007234934758337</v>
      </c>
    </row>
    <row r="42" spans="1:14" ht="14.1" customHeight="1">
      <c r="A42" s="2" t="s">
        <v>222</v>
      </c>
      <c r="B42" s="3" t="s">
        <v>84</v>
      </c>
      <c r="C42" s="4">
        <v>36.36080069663975</v>
      </c>
      <c r="D42" s="4">
        <v>50.952342000000002</v>
      </c>
      <c r="E42" s="4">
        <v>87.716183999999998</v>
      </c>
      <c r="F42" s="4">
        <v>13.981999999999999</v>
      </c>
      <c r="G42" s="4">
        <v>14.395</v>
      </c>
      <c r="H42" s="4">
        <v>7.1777180899192334</v>
      </c>
      <c r="I42" s="4">
        <v>10.214004484282434</v>
      </c>
      <c r="J42" s="4">
        <v>6.9440933333333295</v>
      </c>
      <c r="K42" s="4">
        <v>4.4036055282200515</v>
      </c>
      <c r="L42" s="4">
        <v>4.5296799013216118</v>
      </c>
      <c r="M42" s="4">
        <v>1.3372359896296577</v>
      </c>
      <c r="N42" s="4">
        <v>16.038069536696508</v>
      </c>
    </row>
    <row r="43" spans="1:14" ht="14.1" customHeight="1">
      <c r="A43" s="2" t="s">
        <v>222</v>
      </c>
      <c r="B43" s="3" t="s">
        <v>112</v>
      </c>
      <c r="C43" s="4">
        <v>35.747649537199109</v>
      </c>
      <c r="D43" s="4">
        <v>38.744108999999995</v>
      </c>
      <c r="E43" s="4">
        <v>69.096717999999996</v>
      </c>
      <c r="F43" s="4">
        <v>1.5660000000000001</v>
      </c>
      <c r="G43" s="4">
        <v>15.217000000000001</v>
      </c>
      <c r="H43" s="4">
        <v>29.754730611597335</v>
      </c>
      <c r="I43" s="4">
        <v>0</v>
      </c>
      <c r="J43" s="4">
        <v>46.764705882352921</v>
      </c>
      <c r="K43" s="4">
        <v>12.160114332935562</v>
      </c>
      <c r="L43" s="4">
        <v>90</v>
      </c>
      <c r="M43" s="4">
        <v>1.4013391917420954</v>
      </c>
      <c r="N43" s="4">
        <v>26.381544928147452</v>
      </c>
    </row>
    <row r="44" spans="1:14" ht="14.1" customHeight="1">
      <c r="A44" s="2" t="s">
        <v>222</v>
      </c>
      <c r="B44" s="3" t="s">
        <v>101</v>
      </c>
      <c r="C44" s="4">
        <v>35.6694407948074</v>
      </c>
      <c r="D44" s="4">
        <v>47.259136999999996</v>
      </c>
      <c r="E44" s="4">
        <v>77.058273999999997</v>
      </c>
      <c r="F44" s="4">
        <v>0.27500000000000002</v>
      </c>
      <c r="G44" s="4">
        <v>34.645000000000003</v>
      </c>
      <c r="H44" s="4">
        <v>12.49004838442222</v>
      </c>
      <c r="I44" s="4">
        <v>11.043509026486264</v>
      </c>
      <c r="J44" s="4">
        <v>11.509953588235293</v>
      </c>
      <c r="K44" s="4">
        <v>16.025480232769446</v>
      </c>
      <c r="L44" s="4">
        <v>9.3309737479517825</v>
      </c>
      <c r="M44" s="4">
        <v>4.2012645320736759</v>
      </c>
      <c r="N44" s="4">
        <v>22.482447156999317</v>
      </c>
    </row>
    <row r="45" spans="1:14" ht="14.1" customHeight="1">
      <c r="A45" s="2" t="s">
        <v>256</v>
      </c>
      <c r="B45" s="3" t="s">
        <v>132</v>
      </c>
      <c r="C45" s="4">
        <v>34.120769793084293</v>
      </c>
      <c r="D45" s="4">
        <v>48.755319999999998</v>
      </c>
      <c r="E45" s="4">
        <v>93.600139999999996</v>
      </c>
      <c r="F45" s="4">
        <v>3.0960000000000001</v>
      </c>
      <c r="G45" s="4">
        <v>4.7249999999999996</v>
      </c>
      <c r="H45" s="4">
        <v>4.8516693792528756</v>
      </c>
      <c r="I45" s="4">
        <v>6.9001488314718156</v>
      </c>
      <c r="J45" s="4">
        <v>0</v>
      </c>
      <c r="K45" s="4">
        <v>0</v>
      </c>
      <c r="L45" s="4">
        <v>0</v>
      </c>
      <c r="M45" s="4">
        <v>4.2486697344264988</v>
      </c>
      <c r="N45" s="4">
        <v>17.560742005756946</v>
      </c>
    </row>
    <row r="46" spans="1:14" ht="14.1" customHeight="1">
      <c r="A46" s="2" t="s">
        <v>256</v>
      </c>
      <c r="B46" s="3" t="s">
        <v>95</v>
      </c>
      <c r="C46" s="4">
        <v>33.483499999999999</v>
      </c>
      <c r="D46" s="4">
        <v>50.225250000000003</v>
      </c>
      <c r="E46" s="4">
        <v>65.408000000000001</v>
      </c>
      <c r="F46" s="4">
        <v>1.4219999999999999</v>
      </c>
      <c r="G46" s="4">
        <v>68.662999999999997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</row>
    <row r="47" spans="1:14" ht="14.1" customHeight="1">
      <c r="A47" s="2" t="s">
        <v>256</v>
      </c>
      <c r="B47" s="3" t="s">
        <v>51</v>
      </c>
      <c r="C47" s="4">
        <v>33.478404333333337</v>
      </c>
      <c r="D47" s="4">
        <v>50.217606500000002</v>
      </c>
      <c r="E47" s="4">
        <v>79.938713000000007</v>
      </c>
      <c r="F47" s="4">
        <v>0.17299999999999999</v>
      </c>
      <c r="G47" s="4">
        <v>40.82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</row>
    <row r="48" spans="1:14" ht="14.1" customHeight="1">
      <c r="A48" s="2" t="s">
        <v>256</v>
      </c>
      <c r="B48" s="3" t="s">
        <v>109</v>
      </c>
      <c r="C48" s="4">
        <v>33.382215333333335</v>
      </c>
      <c r="D48" s="4">
        <v>50.073323000000002</v>
      </c>
      <c r="E48" s="4">
        <v>77.851146</v>
      </c>
      <c r="F48" s="4">
        <v>15.99</v>
      </c>
      <c r="G48" s="4">
        <v>28.600999999999999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</row>
    <row r="49" spans="1:14" ht="14.1" customHeight="1">
      <c r="A49" s="2" t="s">
        <v>256</v>
      </c>
      <c r="B49" s="3" t="s">
        <v>65</v>
      </c>
      <c r="C49" s="4">
        <v>33.201008142766142</v>
      </c>
      <c r="D49" s="4">
        <v>37.049139499999995</v>
      </c>
      <c r="E49" s="4">
        <v>68.259478999999999</v>
      </c>
      <c r="F49" s="4">
        <v>7.0479999999999983</v>
      </c>
      <c r="G49" s="4">
        <v>4.6295999999999999</v>
      </c>
      <c r="H49" s="4">
        <v>25.504745428298424</v>
      </c>
      <c r="I49" s="4">
        <v>0</v>
      </c>
      <c r="J49" s="4">
        <v>31.914893617021271</v>
      </c>
      <c r="K49" s="4">
        <v>5.6748030971486978</v>
      </c>
      <c r="L49" s="4">
        <v>64.014987739101912</v>
      </c>
      <c r="M49" s="4">
        <v>0.87338944548635045</v>
      </c>
      <c r="N49" s="4">
        <v>47.822599065378675</v>
      </c>
    </row>
    <row r="50" spans="1:14" ht="14.1" customHeight="1">
      <c r="A50" s="2" t="s">
        <v>254</v>
      </c>
      <c r="B50" s="3" t="s">
        <v>159</v>
      </c>
      <c r="C50" s="4">
        <v>31.972999999999999</v>
      </c>
      <c r="D50" s="4">
        <v>47.959499999999998</v>
      </c>
      <c r="E50" s="4">
        <v>95.918999999999997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</row>
    <row r="51" spans="1:14" ht="14.1" customHeight="1">
      <c r="A51" s="2" t="s">
        <v>254</v>
      </c>
      <c r="B51" s="3" t="s">
        <v>85</v>
      </c>
      <c r="C51" s="4">
        <v>31.754999999999999</v>
      </c>
      <c r="D51" s="4">
        <v>47.6325</v>
      </c>
      <c r="E51" s="4">
        <v>77.965000000000003</v>
      </c>
      <c r="F51" s="4">
        <v>22.266999999999999</v>
      </c>
      <c r="G51" s="4">
        <v>12.333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</row>
    <row r="52" spans="1:14" ht="14.1" customHeight="1">
      <c r="A52" s="2" t="s">
        <v>254</v>
      </c>
      <c r="B52" s="3" t="s">
        <v>161</v>
      </c>
      <c r="C52" s="4">
        <v>30.9815</v>
      </c>
      <c r="D52" s="4">
        <v>46.472250000000003</v>
      </c>
      <c r="E52" s="4">
        <v>70.004000000000005</v>
      </c>
      <c r="F52" s="4">
        <v>1.0409999999999999</v>
      </c>
      <c r="G52" s="4">
        <v>44.84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</row>
    <row r="53" spans="1:14" ht="14.1" customHeight="1">
      <c r="A53" s="2" t="s">
        <v>264</v>
      </c>
      <c r="B53" s="3" t="s">
        <v>114</v>
      </c>
      <c r="C53" s="4">
        <v>30.77633333333333</v>
      </c>
      <c r="D53" s="4">
        <v>46.164499999999997</v>
      </c>
      <c r="E53" s="4">
        <v>77.460999999999999</v>
      </c>
      <c r="F53" s="4">
        <v>22.885000000000002</v>
      </c>
      <c r="G53" s="4">
        <v>6.851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</row>
    <row r="54" spans="1:14" ht="14.1" customHeight="1">
      <c r="A54" s="2" t="s">
        <v>264</v>
      </c>
      <c r="B54" s="3" t="s">
        <v>99</v>
      </c>
      <c r="C54" s="4">
        <v>30.453907000000001</v>
      </c>
      <c r="D54" s="4">
        <v>45.680860500000001</v>
      </c>
      <c r="E54" s="4">
        <v>78.046221000000003</v>
      </c>
      <c r="F54" s="4">
        <v>7.4240000000000004</v>
      </c>
      <c r="G54" s="4">
        <v>19.207000000000001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</row>
    <row r="55" spans="1:14" ht="14.1" customHeight="1">
      <c r="A55" s="2" t="s">
        <v>264</v>
      </c>
      <c r="B55" s="3" t="s">
        <v>128</v>
      </c>
      <c r="C55" s="4">
        <v>30.288776441820016</v>
      </c>
      <c r="D55" s="4">
        <v>35.139406999999999</v>
      </c>
      <c r="E55" s="4">
        <v>55.532814000000002</v>
      </c>
      <c r="F55" s="4">
        <v>2.7570000000000001</v>
      </c>
      <c r="G55" s="4">
        <v>26.734999999999999</v>
      </c>
      <c r="H55" s="4">
        <v>20.587515325460046</v>
      </c>
      <c r="I55" s="4">
        <v>0</v>
      </c>
      <c r="J55" s="4">
        <v>29.117647058823518</v>
      </c>
      <c r="K55" s="4">
        <v>25.247728506285998</v>
      </c>
      <c r="L55" s="4">
        <v>56.466163579622439</v>
      </c>
      <c r="M55" s="4">
        <v>0</v>
      </c>
      <c r="N55" s="4">
        <v>10.971069437728818</v>
      </c>
    </row>
    <row r="56" spans="1:14" ht="14.1" customHeight="1">
      <c r="A56" s="2" t="s">
        <v>264</v>
      </c>
      <c r="B56" s="3" t="s">
        <v>117</v>
      </c>
      <c r="C56" s="4">
        <v>30.199632279819639</v>
      </c>
      <c r="D56" s="4">
        <v>37.881999999999998</v>
      </c>
      <c r="E56" s="4">
        <v>71.403999999999996</v>
      </c>
      <c r="F56" s="4">
        <v>0.93899999999999995</v>
      </c>
      <c r="G56" s="4">
        <v>7.7809999999999997</v>
      </c>
      <c r="H56" s="4">
        <v>14.834896839458915</v>
      </c>
      <c r="I56" s="4">
        <v>0</v>
      </c>
      <c r="J56" s="4">
        <v>7.0588235294117618</v>
      </c>
      <c r="K56" s="4">
        <v>40.945078604892487</v>
      </c>
      <c r="L56" s="4">
        <v>15.446153513071907</v>
      </c>
      <c r="M56" s="4">
        <v>0</v>
      </c>
      <c r="N56" s="4">
        <v>22.329186796590768</v>
      </c>
    </row>
    <row r="57" spans="1:14" ht="14.1" customHeight="1">
      <c r="A57" s="2">
        <v>54</v>
      </c>
      <c r="B57" s="3" t="s">
        <v>107</v>
      </c>
      <c r="C57" s="4">
        <v>29.646489010810615</v>
      </c>
      <c r="D57" s="4">
        <v>36.992249999999999</v>
      </c>
      <c r="E57" s="4">
        <v>73.266999999999996</v>
      </c>
      <c r="F57" s="4">
        <v>0.81399999999999995</v>
      </c>
      <c r="G57" s="4">
        <v>0.621</v>
      </c>
      <c r="H57" s="4">
        <v>14.954967032431842</v>
      </c>
      <c r="I57" s="4">
        <v>13.816717593275481</v>
      </c>
      <c r="J57" s="4">
        <v>17.36023333333333</v>
      </c>
      <c r="K57" s="4">
        <v>32.904247763680061</v>
      </c>
      <c r="L57" s="4">
        <v>14.971056324160259</v>
      </c>
      <c r="M57" s="4">
        <v>10.858549588962656</v>
      </c>
      <c r="N57" s="4">
        <v>0</v>
      </c>
    </row>
    <row r="58" spans="1:14" ht="14.1" customHeight="1">
      <c r="A58" s="2" t="s">
        <v>301</v>
      </c>
      <c r="B58" s="3" t="s">
        <v>127</v>
      </c>
      <c r="C58" s="4">
        <v>28.597191238611476</v>
      </c>
      <c r="D58" s="4">
        <v>39.420499999999997</v>
      </c>
      <c r="E58" s="4">
        <v>78.524000000000001</v>
      </c>
      <c r="F58" s="4">
        <v>0.51500000000000001</v>
      </c>
      <c r="G58" s="4">
        <v>0.11899999999999999</v>
      </c>
      <c r="H58" s="4">
        <v>6.9505737158344374</v>
      </c>
      <c r="I58" s="4">
        <v>15.795846127029655</v>
      </c>
      <c r="J58" s="4">
        <v>11.470588235294112</v>
      </c>
      <c r="K58" s="4">
        <v>0</v>
      </c>
      <c r="L58" s="4">
        <v>11.38705214201496</v>
      </c>
      <c r="M58" s="4">
        <v>4.6959107489721585</v>
      </c>
      <c r="N58" s="4">
        <v>0.26337174607500879</v>
      </c>
    </row>
    <row r="59" spans="1:14" ht="14.1" customHeight="1">
      <c r="A59" s="2" t="s">
        <v>301</v>
      </c>
      <c r="B59" s="3" t="s">
        <v>124</v>
      </c>
      <c r="C59" s="4">
        <v>27.914205819553942</v>
      </c>
      <c r="D59" s="4">
        <v>38.762750000000004</v>
      </c>
      <c r="E59" s="4">
        <v>72.891000000000005</v>
      </c>
      <c r="F59" s="4">
        <v>0.83899999999999997</v>
      </c>
      <c r="G59" s="4">
        <v>8.43</v>
      </c>
      <c r="H59" s="4">
        <v>6.2171174586618108</v>
      </c>
      <c r="I59" s="4">
        <v>15.402682529203322</v>
      </c>
      <c r="J59" s="4">
        <v>0</v>
      </c>
      <c r="K59" s="4">
        <v>18.379954464810581</v>
      </c>
      <c r="L59" s="4">
        <v>0</v>
      </c>
      <c r="M59" s="4">
        <v>3.9441317025112053</v>
      </c>
      <c r="N59" s="4">
        <v>0</v>
      </c>
    </row>
    <row r="60" spans="1:14" ht="14.1" customHeight="1">
      <c r="A60" s="2" t="s">
        <v>301</v>
      </c>
      <c r="B60" s="3" t="s">
        <v>108</v>
      </c>
      <c r="C60" s="4">
        <v>27.874805916107864</v>
      </c>
      <c r="D60" s="4">
        <v>38.241682500000003</v>
      </c>
      <c r="E60" s="4">
        <v>71.655865000000006</v>
      </c>
      <c r="F60" s="4">
        <v>0.64800000000000002</v>
      </c>
      <c r="G60" s="4">
        <v>9.0069999999999997</v>
      </c>
      <c r="H60" s="4">
        <v>7.1410527483235802</v>
      </c>
      <c r="I60" s="4">
        <v>31.547847306954825</v>
      </c>
      <c r="J60" s="4">
        <v>15.882352941176467</v>
      </c>
      <c r="K60" s="4">
        <v>0</v>
      </c>
      <c r="L60" s="4">
        <v>0</v>
      </c>
      <c r="M60" s="4">
        <v>0.15155834916506869</v>
      </c>
      <c r="N60" s="4">
        <v>0</v>
      </c>
    </row>
    <row r="61" spans="1:14" ht="14.1" customHeight="1">
      <c r="A61" s="2" t="s">
        <v>163</v>
      </c>
      <c r="B61" s="3" t="s">
        <v>164</v>
      </c>
      <c r="C61" s="4">
        <v>25.972833333333337</v>
      </c>
      <c r="D61" s="4">
        <v>38.959250000000004</v>
      </c>
      <c r="E61" s="4">
        <v>77.534000000000006</v>
      </c>
      <c r="F61" s="4">
        <v>0.56499999999999995</v>
      </c>
      <c r="G61" s="4">
        <v>0.20399999999999999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</row>
    <row r="62" spans="1:14" ht="14.1" customHeight="1">
      <c r="A62" s="2" t="s">
        <v>163</v>
      </c>
      <c r="B62" s="3" t="s">
        <v>165</v>
      </c>
      <c r="C62" s="4">
        <v>25.653833333333335</v>
      </c>
      <c r="D62" s="4">
        <v>38.48075</v>
      </c>
      <c r="E62" s="4">
        <v>64.353999999999999</v>
      </c>
      <c r="F62" s="4">
        <v>23.41</v>
      </c>
      <c r="G62" s="4">
        <v>1.8049999999999999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</row>
    <row r="63" spans="1:14" ht="14.1" customHeight="1">
      <c r="A63" s="2">
        <v>60</v>
      </c>
      <c r="B63" s="3" t="s">
        <v>142</v>
      </c>
      <c r="C63" s="4">
        <v>24.619666666666664</v>
      </c>
      <c r="D63" s="4">
        <v>36.929499999999997</v>
      </c>
      <c r="E63" s="4">
        <v>62.555999999999997</v>
      </c>
      <c r="F63" s="4">
        <v>1.698</v>
      </c>
      <c r="G63" s="4">
        <v>20.908000000000001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</row>
    <row r="64" spans="1:14" ht="14.1" customHeight="1">
      <c r="A64" s="2" t="s">
        <v>278</v>
      </c>
      <c r="B64" s="3" t="s">
        <v>88</v>
      </c>
      <c r="C64" s="4">
        <v>23.136495999999998</v>
      </c>
      <c r="D64" s="4">
        <v>34.704743999999998</v>
      </c>
      <c r="E64" s="4">
        <v>64.138487999999995</v>
      </c>
      <c r="F64" s="4">
        <v>0.7</v>
      </c>
      <c r="G64" s="4">
        <v>9.8420000000000005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</row>
    <row r="65" spans="1:14" ht="14.1" customHeight="1">
      <c r="A65" s="2" t="s">
        <v>278</v>
      </c>
      <c r="B65" s="3" t="s">
        <v>167</v>
      </c>
      <c r="C65" s="4">
        <v>22.778657024852084</v>
      </c>
      <c r="D65" s="4">
        <v>29.22025</v>
      </c>
      <c r="E65" s="4">
        <v>55.42</v>
      </c>
      <c r="F65" s="4">
        <v>2.5350000000000001</v>
      </c>
      <c r="G65" s="4">
        <v>3.5059999999999998</v>
      </c>
      <c r="H65" s="4">
        <v>9.8954710745562551</v>
      </c>
      <c r="I65" s="4">
        <v>10.100611686719384</v>
      </c>
      <c r="J65" s="4">
        <v>0</v>
      </c>
      <c r="K65" s="4">
        <v>38.312367575450345</v>
      </c>
      <c r="L65" s="4">
        <v>0</v>
      </c>
      <c r="M65" s="4">
        <v>9.5755142619687774</v>
      </c>
      <c r="N65" s="4">
        <v>0</v>
      </c>
    </row>
    <row r="66" spans="1:14" ht="14.1" customHeight="1">
      <c r="A66" s="2">
        <v>63</v>
      </c>
      <c r="B66" s="3" t="s">
        <v>168</v>
      </c>
      <c r="C66" s="4">
        <v>22.071833333333331</v>
      </c>
      <c r="D66" s="4">
        <v>33.107749999999996</v>
      </c>
      <c r="E66" s="4">
        <v>59.351999999999997</v>
      </c>
      <c r="F66" s="4">
        <v>2.048</v>
      </c>
      <c r="G66" s="4">
        <v>11.679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</row>
    <row r="67" spans="1:14" ht="14.1" customHeight="1">
      <c r="A67" s="2">
        <v>64</v>
      </c>
      <c r="B67" s="3" t="s">
        <v>78</v>
      </c>
      <c r="C67" s="4">
        <v>20.338166666666666</v>
      </c>
      <c r="D67" s="4">
        <v>30.507249999999999</v>
      </c>
      <c r="E67" s="4">
        <v>55.677</v>
      </c>
      <c r="F67" s="4">
        <v>2.5009999999999999</v>
      </c>
      <c r="G67" s="4">
        <v>8.1739999999999995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</row>
  </sheetData>
  <mergeCells count="12">
    <mergeCell ref="A1:N1"/>
    <mergeCell ref="A2:A3"/>
    <mergeCell ref="D2:D3"/>
    <mergeCell ref="F2:F3"/>
    <mergeCell ref="E2:E3"/>
    <mergeCell ref="H2:H3"/>
    <mergeCell ref="G2:G3"/>
    <mergeCell ref="M2:N2"/>
    <mergeCell ref="C2:C3"/>
    <mergeCell ref="K2:L2"/>
    <mergeCell ref="I2:J2"/>
    <mergeCell ref="B2:B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80"/>
  <sheetViews>
    <sheetView showGridLines="0" topLeftCell="A68" workbookViewId="0">
      <selection activeCell="C71" sqref="C71"/>
    </sheetView>
  </sheetViews>
  <sheetFormatPr defaultColWidth="8.875" defaultRowHeight="14.25"/>
  <cols>
    <col min="1" max="2" width="9.875" customWidth="1"/>
    <col min="3" max="3" width="53" customWidth="1"/>
    <col min="4" max="19" width="7.875" customWidth="1"/>
  </cols>
  <sheetData>
    <row r="1" spans="1:19" ht="17.100000000000001" customHeight="1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6.1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>
        <v>1</v>
      </c>
      <c r="B4" s="2" t="s">
        <v>26</v>
      </c>
      <c r="C4" s="3" t="s">
        <v>28</v>
      </c>
      <c r="D4" s="4">
        <f t="shared" ref="D4:D35" si="0">E4*0.7+M4*0.3</f>
        <v>72.854304185206487</v>
      </c>
      <c r="E4" s="4">
        <f t="shared" ref="E4:E35" si="1">(F4*0.1+(G4+H4+I4+J4)*0.075+K4*0.1+L4*0.2)/0.7</f>
        <v>68.916642857142861</v>
      </c>
      <c r="F4" s="4">
        <v>60.104999999999997</v>
      </c>
      <c r="G4" s="4">
        <v>53.591000000000001</v>
      </c>
      <c r="H4" s="4">
        <v>69.290999999999997</v>
      </c>
      <c r="I4" s="4">
        <v>87.058000000000007</v>
      </c>
      <c r="J4" s="4">
        <v>96.573999999999998</v>
      </c>
      <c r="K4" s="4">
        <v>23.54</v>
      </c>
      <c r="L4" s="4">
        <v>84.442999999999998</v>
      </c>
      <c r="M4" s="4">
        <f t="shared" ref="M4:M35" si="2">(N4+O4)*0.15+(P4+Q4+R4+S4)*0.175</f>
        <v>82.042180617354973</v>
      </c>
      <c r="N4" s="4">
        <v>38.167614682381426</v>
      </c>
      <c r="O4" s="4">
        <v>83.141289085197002</v>
      </c>
      <c r="P4" s="4">
        <v>100.00000000000001</v>
      </c>
      <c r="Q4" s="4">
        <v>95.940402197607881</v>
      </c>
      <c r="R4" s="4">
        <v>79.087533338360302</v>
      </c>
      <c r="S4" s="4">
        <v>89.805464762421536</v>
      </c>
    </row>
    <row r="5" spans="1:19" ht="14.1" customHeight="1">
      <c r="A5" s="2">
        <v>2</v>
      </c>
      <c r="B5" s="2">
        <v>4</v>
      </c>
      <c r="C5" s="3" t="s">
        <v>29</v>
      </c>
      <c r="D5" s="4">
        <f t="shared" si="0"/>
        <v>69.56947609872276</v>
      </c>
      <c r="E5" s="4">
        <f t="shared" si="1"/>
        <v>66.431250000000006</v>
      </c>
      <c r="F5" s="4">
        <v>82.066000000000003</v>
      </c>
      <c r="G5" s="4">
        <v>36.298999999999999</v>
      </c>
      <c r="H5" s="4">
        <v>69.691999999999993</v>
      </c>
      <c r="I5" s="4">
        <v>21.663</v>
      </c>
      <c r="J5" s="4">
        <v>36.326999999999998</v>
      </c>
      <c r="K5" s="4">
        <v>59.966999999999999</v>
      </c>
      <c r="L5" s="4">
        <v>100</v>
      </c>
      <c r="M5" s="4">
        <f t="shared" si="2"/>
        <v>76.892003662409181</v>
      </c>
      <c r="N5" s="4">
        <v>100</v>
      </c>
      <c r="O5" s="4">
        <v>93.999607362107966</v>
      </c>
      <c r="P5" s="4">
        <v>55.14493317136106</v>
      </c>
      <c r="Q5" s="4">
        <v>33.444968386545192</v>
      </c>
      <c r="R5" s="4">
        <v>100</v>
      </c>
      <c r="S5" s="4">
        <v>84.507598774053704</v>
      </c>
    </row>
    <row r="6" spans="1:19" ht="14.1" customHeight="1">
      <c r="A6" s="2">
        <v>3</v>
      </c>
      <c r="B6" s="2">
        <v>5</v>
      </c>
      <c r="C6" s="3" t="s">
        <v>30</v>
      </c>
      <c r="D6" s="4">
        <f t="shared" si="0"/>
        <v>64.130732773777652</v>
      </c>
      <c r="E6" s="4">
        <f t="shared" si="1"/>
        <v>66.177642857142871</v>
      </c>
      <c r="F6" s="4">
        <v>55.156999999999996</v>
      </c>
      <c r="G6" s="4">
        <v>27.495999999999999</v>
      </c>
      <c r="H6" s="4">
        <v>65.472999999999999</v>
      </c>
      <c r="I6" s="4">
        <v>4.3970000000000002</v>
      </c>
      <c r="J6" s="4">
        <v>100</v>
      </c>
      <c r="K6" s="4">
        <v>65.498000000000005</v>
      </c>
      <c r="L6" s="4">
        <v>97.281999999999996</v>
      </c>
      <c r="M6" s="4">
        <f t="shared" si="2"/>
        <v>59.354609245925502</v>
      </c>
      <c r="N6" s="4">
        <v>57.674522185749431</v>
      </c>
      <c r="O6" s="4">
        <v>54.538300562344944</v>
      </c>
      <c r="P6" s="4">
        <v>73.156784868357008</v>
      </c>
      <c r="Q6" s="4">
        <v>47.90786494347352</v>
      </c>
      <c r="R6" s="4">
        <v>58.217493595018723</v>
      </c>
      <c r="S6" s="4">
        <v>63.704632785787041</v>
      </c>
    </row>
    <row r="7" spans="1:19" ht="14.1" customHeight="1">
      <c r="A7" s="2">
        <v>4</v>
      </c>
      <c r="B7" s="2" t="s">
        <v>26</v>
      </c>
      <c r="C7" s="3" t="s">
        <v>33</v>
      </c>
      <c r="D7" s="4">
        <f t="shared" si="0"/>
        <v>62.271202352941181</v>
      </c>
      <c r="E7" s="4">
        <f t="shared" si="1"/>
        <v>71.41321429718522</v>
      </c>
      <c r="F7" s="4">
        <v>75.11378271785523</v>
      </c>
      <c r="G7" s="4">
        <v>71.204837038391418</v>
      </c>
      <c r="H7" s="4">
        <v>63.005237038391428</v>
      </c>
      <c r="I7" s="4">
        <v>41.54683703839143</v>
      </c>
      <c r="J7" s="4">
        <v>15.140837038391428</v>
      </c>
      <c r="K7" s="4">
        <v>81.605406247266998</v>
      </c>
      <c r="L7" s="4">
        <v>100</v>
      </c>
      <c r="M7" s="4">
        <f t="shared" si="2"/>
        <v>40.939841149705103</v>
      </c>
      <c r="N7" s="4">
        <v>32.314988361023964</v>
      </c>
      <c r="O7" s="4">
        <v>69.471588046270924</v>
      </c>
      <c r="P7" s="4">
        <v>19.708740979033291</v>
      </c>
      <c r="Q7" s="4">
        <v>66.173373084298092</v>
      </c>
      <c r="R7" s="4">
        <v>9.5023353790814191</v>
      </c>
      <c r="S7" s="4">
        <v>51.311863063935014</v>
      </c>
    </row>
    <row r="8" spans="1:19" ht="14.1" customHeight="1">
      <c r="A8" s="2" t="s">
        <v>171</v>
      </c>
      <c r="B8" s="2" t="s">
        <v>34</v>
      </c>
      <c r="C8" s="3" t="s">
        <v>43</v>
      </c>
      <c r="D8" s="4">
        <f t="shared" si="0"/>
        <v>58.819680117930943</v>
      </c>
      <c r="E8" s="4">
        <f t="shared" si="1"/>
        <v>61.827142857142867</v>
      </c>
      <c r="F8" s="4">
        <v>81.346000000000004</v>
      </c>
      <c r="G8" s="4">
        <v>95.13</v>
      </c>
      <c r="H8" s="4">
        <v>71.347999999999999</v>
      </c>
      <c r="I8" s="4">
        <v>1.2789999999999999</v>
      </c>
      <c r="J8" s="4">
        <v>37.098999999999997</v>
      </c>
      <c r="K8" s="4">
        <v>51.41</v>
      </c>
      <c r="L8" s="4">
        <v>73.195999999999998</v>
      </c>
      <c r="M8" s="4">
        <f t="shared" si="2"/>
        <v>51.802267059769804</v>
      </c>
      <c r="N8" s="4">
        <v>51.967791186118419</v>
      </c>
      <c r="O8" s="4">
        <v>70.973998185895368</v>
      </c>
      <c r="P8" s="4">
        <v>50.629981047337289</v>
      </c>
      <c r="Q8" s="4">
        <v>60.481470855103822</v>
      </c>
      <c r="R8" s="4">
        <v>34.798170838293025</v>
      </c>
      <c r="S8" s="4">
        <v>44.724655281938674</v>
      </c>
    </row>
    <row r="9" spans="1:19" ht="14.1" customHeight="1">
      <c r="A9" s="2" t="s">
        <v>171</v>
      </c>
      <c r="B9" s="2" t="s">
        <v>172</v>
      </c>
      <c r="C9" s="3" t="s">
        <v>32</v>
      </c>
      <c r="D9" s="4">
        <f t="shared" si="0"/>
        <v>57.966512682595763</v>
      </c>
      <c r="E9" s="4">
        <f t="shared" si="1"/>
        <v>54.038531428571432</v>
      </c>
      <c r="F9" s="4">
        <v>62.130470000000003</v>
      </c>
      <c r="G9" s="4">
        <v>19.044</v>
      </c>
      <c r="H9" s="4">
        <v>47.131</v>
      </c>
      <c r="I9" s="4">
        <v>4.62</v>
      </c>
      <c r="J9" s="4">
        <v>2.6240000000000001</v>
      </c>
      <c r="K9" s="4">
        <v>62.134999999999998</v>
      </c>
      <c r="L9" s="4">
        <v>99.47</v>
      </c>
      <c r="M9" s="4">
        <f t="shared" si="2"/>
        <v>67.131802275319231</v>
      </c>
      <c r="N9" s="4">
        <v>45.497059603960672</v>
      </c>
      <c r="O9" s="4">
        <v>64.99895901864376</v>
      </c>
      <c r="P9" s="4">
        <v>80.951640913614526</v>
      </c>
      <c r="Q9" s="4">
        <v>70.168743235102085</v>
      </c>
      <c r="R9" s="4">
        <v>46.413894630355195</v>
      </c>
      <c r="S9" s="4">
        <v>91.365146831948664</v>
      </c>
    </row>
    <row r="10" spans="1:19" ht="14.1" customHeight="1">
      <c r="A10" s="2" t="s">
        <v>173</v>
      </c>
      <c r="B10" s="2" t="s">
        <v>34</v>
      </c>
      <c r="C10" s="3" t="s">
        <v>36</v>
      </c>
      <c r="D10" s="4">
        <f t="shared" si="0"/>
        <v>57.790626199132191</v>
      </c>
      <c r="E10" s="4">
        <f t="shared" si="1"/>
        <v>51.049645185714297</v>
      </c>
      <c r="F10" s="4">
        <v>48.1435788</v>
      </c>
      <c r="G10" s="4">
        <v>16.13485</v>
      </c>
      <c r="H10" s="4">
        <v>29.045999999999999</v>
      </c>
      <c r="I10" s="4">
        <v>64.828999999999994</v>
      </c>
      <c r="J10" s="4">
        <v>79.269000000000005</v>
      </c>
      <c r="K10" s="4">
        <v>75.268000000000001</v>
      </c>
      <c r="L10" s="4">
        <v>45.988399999999999</v>
      </c>
      <c r="M10" s="4">
        <f t="shared" si="2"/>
        <v>73.519581897107301</v>
      </c>
      <c r="N10" s="4">
        <v>89.048576883143127</v>
      </c>
      <c r="O10" s="4">
        <v>76.282867456601039</v>
      </c>
      <c r="P10" s="4">
        <v>72.319737759197395</v>
      </c>
      <c r="Q10" s="4">
        <v>39.695671320670293</v>
      </c>
      <c r="R10" s="4">
        <v>92.581527382018763</v>
      </c>
      <c r="S10" s="4">
        <v>73.802293516088852</v>
      </c>
    </row>
    <row r="11" spans="1:19" ht="24" customHeight="1">
      <c r="A11" s="2" t="s">
        <v>173</v>
      </c>
      <c r="B11" s="2">
        <v>3</v>
      </c>
      <c r="C11" s="3" t="s">
        <v>35</v>
      </c>
      <c r="D11" s="4">
        <f t="shared" si="0"/>
        <v>57.734133687078113</v>
      </c>
      <c r="E11" s="4">
        <f t="shared" si="1"/>
        <v>56.652726928571433</v>
      </c>
      <c r="F11" s="4">
        <v>84.125781000000003</v>
      </c>
      <c r="G11" s="4">
        <v>5</v>
      </c>
      <c r="H11" s="4">
        <v>83.486410000000006</v>
      </c>
      <c r="I11" s="4">
        <v>5</v>
      </c>
      <c r="J11" s="4">
        <v>20.741999999999997</v>
      </c>
      <c r="K11" s="4">
        <v>100</v>
      </c>
      <c r="L11" s="4">
        <v>63.386000000000003</v>
      </c>
      <c r="M11" s="4">
        <f t="shared" si="2"/>
        <v>60.2574161235937</v>
      </c>
      <c r="N11" s="4">
        <v>62.278038058957925</v>
      </c>
      <c r="O11" s="4">
        <v>70.765362336168153</v>
      </c>
      <c r="P11" s="4">
        <v>58.833219901985736</v>
      </c>
      <c r="Q11" s="4">
        <v>64.578341742750013</v>
      </c>
      <c r="R11" s="4">
        <v>61.48830702642578</v>
      </c>
      <c r="S11" s="4">
        <v>45.391023124980116</v>
      </c>
    </row>
    <row r="12" spans="1:19" ht="14.1" customHeight="1">
      <c r="A12" s="2" t="s">
        <v>173</v>
      </c>
      <c r="B12" s="2" t="s">
        <v>174</v>
      </c>
      <c r="C12" s="3" t="s">
        <v>41</v>
      </c>
      <c r="D12" s="4">
        <f t="shared" si="0"/>
        <v>57.594163231763403</v>
      </c>
      <c r="E12" s="4">
        <f t="shared" si="1"/>
        <v>56.623308571428566</v>
      </c>
      <c r="F12" s="4">
        <v>70.186409999999995</v>
      </c>
      <c r="G12" s="4">
        <v>35.878999999999998</v>
      </c>
      <c r="H12" s="4">
        <v>91.915999999999997</v>
      </c>
      <c r="I12" s="4">
        <v>2.1619999999999999</v>
      </c>
      <c r="J12" s="4">
        <v>0</v>
      </c>
      <c r="K12" s="4">
        <v>86.816999999999993</v>
      </c>
      <c r="L12" s="4">
        <v>70.945999999999998</v>
      </c>
      <c r="M12" s="4">
        <f t="shared" si="2"/>
        <v>59.859490772544717</v>
      </c>
      <c r="N12" s="4">
        <v>9.6431296235638087</v>
      </c>
      <c r="O12" s="4">
        <v>47.926935866417068</v>
      </c>
      <c r="P12" s="4">
        <v>99.999999999999986</v>
      </c>
      <c r="Q12" s="4">
        <v>66.962771036919989</v>
      </c>
      <c r="R12" s="4">
        <v>25.745691529066271</v>
      </c>
      <c r="S12" s="4">
        <v>99.999999999999986</v>
      </c>
    </row>
    <row r="13" spans="1:19" ht="14.1" customHeight="1">
      <c r="A13" s="2">
        <v>10</v>
      </c>
      <c r="B13" s="2" t="s">
        <v>175</v>
      </c>
      <c r="C13" s="3" t="s">
        <v>47</v>
      </c>
      <c r="D13" s="4">
        <f t="shared" si="0"/>
        <v>54.913922896065948</v>
      </c>
      <c r="E13" s="4">
        <f t="shared" si="1"/>
        <v>60.610107142857153</v>
      </c>
      <c r="F13" s="4">
        <v>66.16</v>
      </c>
      <c r="G13" s="4">
        <v>30.268000000000001</v>
      </c>
      <c r="H13" s="4">
        <v>70.617999999999995</v>
      </c>
      <c r="I13" s="4">
        <v>46.914999999999999</v>
      </c>
      <c r="J13" s="4">
        <v>0</v>
      </c>
      <c r="K13" s="4">
        <v>78.384</v>
      </c>
      <c r="L13" s="4">
        <v>84.438000000000002</v>
      </c>
      <c r="M13" s="4">
        <f t="shared" si="2"/>
        <v>41.622826320219829</v>
      </c>
      <c r="N13" s="4">
        <v>37.758030559612202</v>
      </c>
      <c r="O13" s="4">
        <v>47.089807671283921</v>
      </c>
      <c r="P13" s="4">
        <v>51.96095804842043</v>
      </c>
      <c r="Q13" s="4">
        <v>46.004369799496125</v>
      </c>
      <c r="R13" s="4">
        <v>31.236390849259184</v>
      </c>
      <c r="S13" s="4">
        <v>35.91628464902665</v>
      </c>
    </row>
    <row r="14" spans="1:19" ht="14.1" customHeight="1">
      <c r="A14" s="2" t="s">
        <v>176</v>
      </c>
      <c r="B14" s="2" t="s">
        <v>174</v>
      </c>
      <c r="C14" s="3" t="s">
        <v>40</v>
      </c>
      <c r="D14" s="4">
        <f t="shared" si="0"/>
        <v>53.586781818181827</v>
      </c>
      <c r="E14" s="4">
        <f t="shared" si="1"/>
        <v>48.236372430300506</v>
      </c>
      <c r="F14" s="4">
        <v>62.23934410064065</v>
      </c>
      <c r="G14" s="4">
        <v>29.07010807548048</v>
      </c>
      <c r="H14" s="4">
        <v>61.068508075480494</v>
      </c>
      <c r="I14" s="4">
        <v>36.49090807548049</v>
      </c>
      <c r="J14" s="4">
        <v>9.0301080754804826</v>
      </c>
      <c r="K14" s="4">
        <v>56.983707737004288</v>
      </c>
      <c r="L14" s="4">
        <v>58.343415474008552</v>
      </c>
      <c r="M14" s="4">
        <f t="shared" si="2"/>
        <v>66.071070389904918</v>
      </c>
      <c r="N14" s="4">
        <v>64.044654943139008</v>
      </c>
      <c r="O14" s="4">
        <v>82.126205206137769</v>
      </c>
      <c r="P14" s="4">
        <v>65.804179136456568</v>
      </c>
      <c r="Q14" s="4">
        <v>68.907888516953776</v>
      </c>
      <c r="R14" s="4">
        <v>63.344123242845441</v>
      </c>
      <c r="S14" s="4">
        <v>54.203474060963615</v>
      </c>
    </row>
    <row r="15" spans="1:19" ht="14.1" customHeight="1">
      <c r="A15" s="2" t="s">
        <v>176</v>
      </c>
      <c r="B15" s="2" t="s">
        <v>54</v>
      </c>
      <c r="C15" s="3" t="s">
        <v>55</v>
      </c>
      <c r="D15" s="4">
        <f t="shared" si="0"/>
        <v>52.767094151169999</v>
      </c>
      <c r="E15" s="4">
        <f t="shared" si="1"/>
        <v>47.301678571428582</v>
      </c>
      <c r="F15" s="4">
        <v>0</v>
      </c>
      <c r="G15" s="4">
        <v>9.9730000000000008</v>
      </c>
      <c r="H15" s="4">
        <v>30.597999999999999</v>
      </c>
      <c r="I15" s="4">
        <v>13.522</v>
      </c>
      <c r="J15" s="4">
        <v>16.456</v>
      </c>
      <c r="K15" s="4">
        <v>86.921999999999997</v>
      </c>
      <c r="L15" s="4">
        <v>95.638999999999996</v>
      </c>
      <c r="M15" s="4">
        <f t="shared" si="2"/>
        <v>65.519730503899979</v>
      </c>
      <c r="N15" s="4">
        <v>46.541645288339069</v>
      </c>
      <c r="O15" s="4">
        <v>57.188666095695638</v>
      </c>
      <c r="P15" s="4">
        <v>91.444178392479245</v>
      </c>
      <c r="Q15" s="4">
        <v>46.625684344337117</v>
      </c>
      <c r="R15" s="4">
        <v>61.098299832729097</v>
      </c>
      <c r="S15" s="4">
        <v>86.318601980710397</v>
      </c>
    </row>
    <row r="16" spans="1:19" ht="14.1" customHeight="1">
      <c r="A16" s="2" t="s">
        <v>176</v>
      </c>
      <c r="B16" s="2" t="s">
        <v>177</v>
      </c>
      <c r="C16" s="3" t="s">
        <v>52</v>
      </c>
      <c r="D16" s="4">
        <f t="shared" si="0"/>
        <v>52.597575757575754</v>
      </c>
      <c r="E16" s="4">
        <f t="shared" si="1"/>
        <v>51.546490218982285</v>
      </c>
      <c r="F16" s="4">
        <v>63.310990782681031</v>
      </c>
      <c r="G16" s="4">
        <v>70.931043087010764</v>
      </c>
      <c r="H16" s="4">
        <v>73.016643087010763</v>
      </c>
      <c r="I16" s="4">
        <v>13.390243087010772</v>
      </c>
      <c r="J16" s="4">
        <v>24.324643087010774</v>
      </c>
      <c r="K16" s="4">
        <v>66.318142297832537</v>
      </c>
      <c r="L16" s="4">
        <v>47.47468459566506</v>
      </c>
      <c r="M16" s="4">
        <f t="shared" si="2"/>
        <v>55.05010868096052</v>
      </c>
      <c r="N16" s="4">
        <v>64.309066656613723</v>
      </c>
      <c r="O16" s="4">
        <v>66.762192650104424</v>
      </c>
      <c r="P16" s="4">
        <v>56.646106442905719</v>
      </c>
      <c r="Q16" s="4">
        <v>48.132020914055119</v>
      </c>
      <c r="R16" s="4">
        <v>66.141522505011451</v>
      </c>
      <c r="S16" s="4">
        <v>31.305606052043711</v>
      </c>
    </row>
    <row r="17" spans="1:19" ht="14.1" customHeight="1">
      <c r="A17" s="2" t="s">
        <v>150</v>
      </c>
      <c r="B17" s="2">
        <v>8</v>
      </c>
      <c r="C17" s="3" t="s">
        <v>38</v>
      </c>
      <c r="D17" s="4">
        <f t="shared" si="0"/>
        <v>51.865970648462856</v>
      </c>
      <c r="E17" s="4">
        <f t="shared" si="1"/>
        <v>51.835750000000012</v>
      </c>
      <c r="F17" s="4">
        <v>51.987000000000002</v>
      </c>
      <c r="G17" s="4">
        <v>3.0790000000000002</v>
      </c>
      <c r="H17" s="4">
        <v>57.030999999999999</v>
      </c>
      <c r="I17" s="4">
        <v>100</v>
      </c>
      <c r="J17" s="4">
        <v>2.9929999999999999</v>
      </c>
      <c r="K17" s="4">
        <v>61.887999999999998</v>
      </c>
      <c r="L17" s="4">
        <v>63.323999999999998</v>
      </c>
      <c r="M17" s="4">
        <f t="shared" si="2"/>
        <v>51.936485494876173</v>
      </c>
      <c r="N17" s="4">
        <v>64.403292580024583</v>
      </c>
      <c r="O17" s="4">
        <v>47.574781445911484</v>
      </c>
      <c r="P17" s="4">
        <v>59.69299125935423</v>
      </c>
      <c r="Q17" s="4">
        <v>36.276303551294134</v>
      </c>
      <c r="R17" s="4">
        <v>57.425244767509732</v>
      </c>
      <c r="S17" s="4">
        <v>47.404171227474883</v>
      </c>
    </row>
    <row r="18" spans="1:19" ht="14.1" customHeight="1">
      <c r="A18" s="2" t="s">
        <v>150</v>
      </c>
      <c r="B18" s="2" t="s">
        <v>175</v>
      </c>
      <c r="C18" s="3" t="s">
        <v>59</v>
      </c>
      <c r="D18" s="4">
        <f t="shared" si="0"/>
        <v>50.996571190198637</v>
      </c>
      <c r="E18" s="4">
        <f t="shared" si="1"/>
        <v>50.515250000000002</v>
      </c>
      <c r="F18" s="4">
        <v>76.691000000000003</v>
      </c>
      <c r="G18" s="4">
        <v>26.7</v>
      </c>
      <c r="H18" s="4">
        <v>72.924999999999997</v>
      </c>
      <c r="I18" s="4">
        <v>1.74</v>
      </c>
      <c r="J18" s="4">
        <v>20.248000000000001</v>
      </c>
      <c r="K18" s="4">
        <v>65.388000000000005</v>
      </c>
      <c r="L18" s="4">
        <v>60.158999999999999</v>
      </c>
      <c r="M18" s="4">
        <f t="shared" si="2"/>
        <v>52.11965396732878</v>
      </c>
      <c r="N18" s="4">
        <v>46.545499621960715</v>
      </c>
      <c r="O18" s="4">
        <v>58.079279281448208</v>
      </c>
      <c r="P18" s="4">
        <v>54.369647303314046</v>
      </c>
      <c r="Q18" s="4">
        <v>54.484432961089375</v>
      </c>
      <c r="R18" s="4">
        <v>38.6632362589839</v>
      </c>
      <c r="S18" s="4">
        <v>60.630895658426638</v>
      </c>
    </row>
    <row r="19" spans="1:19" ht="14.1" customHeight="1">
      <c r="A19" s="2" t="s">
        <v>150</v>
      </c>
      <c r="B19" s="2" t="s">
        <v>178</v>
      </c>
      <c r="C19" s="3" t="s">
        <v>44</v>
      </c>
      <c r="D19" s="4">
        <f t="shared" si="0"/>
        <v>50.925545117567488</v>
      </c>
      <c r="E19" s="4">
        <f t="shared" si="1"/>
        <v>57.787156795049853</v>
      </c>
      <c r="F19" s="4">
        <v>69.1773915585689</v>
      </c>
      <c r="G19" s="4">
        <v>43.387343668926682</v>
      </c>
      <c r="H19" s="4">
        <v>76.079843668926671</v>
      </c>
      <c r="I19" s="4">
        <v>21.906143668926681</v>
      </c>
      <c r="J19" s="4">
        <v>24.256943668926681</v>
      </c>
      <c r="K19" s="4">
        <v>81.39</v>
      </c>
      <c r="L19" s="4">
        <v>64.86</v>
      </c>
      <c r="M19" s="4">
        <f t="shared" si="2"/>
        <v>34.915117870108645</v>
      </c>
      <c r="N19" s="4">
        <v>3.6576259264803044</v>
      </c>
      <c r="O19" s="4">
        <v>27.459150557206971</v>
      </c>
      <c r="P19" s="4">
        <v>72.40369064515221</v>
      </c>
      <c r="Q19" s="4">
        <v>43.248880109170173</v>
      </c>
      <c r="R19" s="4">
        <v>13.783965923389367</v>
      </c>
      <c r="S19" s="4">
        <v>43.406899879748558</v>
      </c>
    </row>
    <row r="20" spans="1:19" ht="14.1" customHeight="1">
      <c r="A20" s="2" t="s">
        <v>179</v>
      </c>
      <c r="B20" s="2" t="s">
        <v>180</v>
      </c>
      <c r="C20" s="3" t="s">
        <v>51</v>
      </c>
      <c r="D20" s="4">
        <f t="shared" si="0"/>
        <v>48.945362305399755</v>
      </c>
      <c r="E20" s="4">
        <f t="shared" si="1"/>
        <v>53.365547176196898</v>
      </c>
      <c r="F20" s="4">
        <v>82.461362522572301</v>
      </c>
      <c r="G20" s="4">
        <v>0</v>
      </c>
      <c r="H20" s="4">
        <v>81.383909391929222</v>
      </c>
      <c r="I20" s="4">
        <v>0</v>
      </c>
      <c r="J20" s="4">
        <v>5</v>
      </c>
      <c r="K20" s="4">
        <v>66.409027133371822</v>
      </c>
      <c r="L20" s="4">
        <v>79.950254266743613</v>
      </c>
      <c r="M20" s="4">
        <f t="shared" si="2"/>
        <v>38.631597606873093</v>
      </c>
      <c r="N20" s="4">
        <v>39.688230494825184</v>
      </c>
      <c r="O20" s="4">
        <v>48.919593105183836</v>
      </c>
      <c r="P20" s="4">
        <v>31.636206839773855</v>
      </c>
      <c r="Q20" s="4">
        <v>60.442653281667198</v>
      </c>
      <c r="R20" s="4">
        <v>26.668464102532269</v>
      </c>
      <c r="S20" s="4">
        <v>26.055099015293763</v>
      </c>
    </row>
    <row r="21" spans="1:19" ht="14.1" customHeight="1">
      <c r="A21" s="2" t="s">
        <v>179</v>
      </c>
      <c r="B21" s="2" t="s">
        <v>172</v>
      </c>
      <c r="C21" s="3" t="s">
        <v>60</v>
      </c>
      <c r="D21" s="4">
        <f t="shared" si="0"/>
        <v>48.203746254432119</v>
      </c>
      <c r="E21" s="4">
        <f t="shared" si="1"/>
        <v>44.818202330041913</v>
      </c>
      <c r="F21" s="4">
        <v>43.454573510806831</v>
      </c>
      <c r="G21" s="4">
        <v>15.25673013310513</v>
      </c>
      <c r="H21" s="4">
        <v>55.020730133105133</v>
      </c>
      <c r="I21" s="4">
        <v>2.2911999999999999</v>
      </c>
      <c r="J21" s="4">
        <v>14.579130133105128</v>
      </c>
      <c r="K21" s="4">
        <v>100</v>
      </c>
      <c r="L21" s="4">
        <v>52.456000000000003</v>
      </c>
      <c r="M21" s="4">
        <f t="shared" si="2"/>
        <v>56.103348744675941</v>
      </c>
      <c r="N21" s="4">
        <v>51.278445232523588</v>
      </c>
      <c r="O21" s="4">
        <v>71.366176931340078</v>
      </c>
      <c r="P21" s="4">
        <v>56.10606554145582</v>
      </c>
      <c r="Q21" s="4">
        <v>68.486370333931433</v>
      </c>
      <c r="R21" s="4">
        <v>45.614814675235515</v>
      </c>
      <c r="S21" s="4">
        <v>45.259351849928052</v>
      </c>
    </row>
    <row r="22" spans="1:19" ht="14.1" customHeight="1">
      <c r="A22" s="2" t="s">
        <v>179</v>
      </c>
      <c r="B22" s="2" t="s">
        <v>178</v>
      </c>
      <c r="C22" s="3" t="s">
        <v>48</v>
      </c>
      <c r="D22" s="4">
        <f t="shared" si="0"/>
        <v>48.183072144479233</v>
      </c>
      <c r="E22" s="4">
        <f t="shared" si="1"/>
        <v>49.699464285714292</v>
      </c>
      <c r="F22" s="4">
        <v>52.805999999999997</v>
      </c>
      <c r="G22" s="4">
        <v>2.9830000000000001</v>
      </c>
      <c r="H22" s="4">
        <v>59.734000000000002</v>
      </c>
      <c r="I22" s="4">
        <v>4.7370000000000001</v>
      </c>
      <c r="J22" s="4">
        <v>2.8050000000000002</v>
      </c>
      <c r="K22" s="4">
        <v>82.018000000000001</v>
      </c>
      <c r="L22" s="4">
        <v>80.188999999999993</v>
      </c>
      <c r="M22" s="4">
        <f t="shared" si="2"/>
        <v>44.644823814930781</v>
      </c>
      <c r="N22" s="4">
        <v>34.512599164454763</v>
      </c>
      <c r="O22" s="4">
        <v>58.81905690579341</v>
      </c>
      <c r="P22" s="4">
        <v>47.767552680637259</v>
      </c>
      <c r="Q22" s="4">
        <v>59.682506444385275</v>
      </c>
      <c r="R22" s="4">
        <v>29.527448985704392</v>
      </c>
      <c r="S22" s="4">
        <v>38.137208485807676</v>
      </c>
    </row>
    <row r="23" spans="1:19" ht="14.1" customHeight="1">
      <c r="A23" s="2" t="s">
        <v>181</v>
      </c>
      <c r="B23" s="2" t="s">
        <v>182</v>
      </c>
      <c r="C23" s="3" t="s">
        <v>58</v>
      </c>
      <c r="D23" s="4">
        <f t="shared" si="0"/>
        <v>47.911635090641298</v>
      </c>
      <c r="E23" s="4">
        <f t="shared" si="1"/>
        <v>50.108107142857151</v>
      </c>
      <c r="F23" s="4">
        <v>91.962000000000003</v>
      </c>
      <c r="G23" s="4">
        <v>11.25</v>
      </c>
      <c r="H23" s="4">
        <v>83.197999999999993</v>
      </c>
      <c r="I23" s="4">
        <v>8.4290000000000003</v>
      </c>
      <c r="J23" s="4">
        <v>11.388</v>
      </c>
      <c r="K23" s="4">
        <v>87.494</v>
      </c>
      <c r="L23" s="4">
        <v>42.801000000000002</v>
      </c>
      <c r="M23" s="4">
        <f t="shared" si="2"/>
        <v>42.786533635470967</v>
      </c>
      <c r="N23" s="4">
        <v>37.873159129392739</v>
      </c>
      <c r="O23" s="4">
        <v>66.961694247893377</v>
      </c>
      <c r="P23" s="4">
        <v>39.129239455780059</v>
      </c>
      <c r="Q23" s="4">
        <v>56.412736860062459</v>
      </c>
      <c r="R23" s="4">
        <v>18.709910448206415</v>
      </c>
      <c r="S23" s="4">
        <v>40.384145400968514</v>
      </c>
    </row>
    <row r="24" spans="1:19" ht="14.1" customHeight="1">
      <c r="A24" s="2" t="s">
        <v>181</v>
      </c>
      <c r="B24" s="2" t="s">
        <v>177</v>
      </c>
      <c r="C24" s="3" t="s">
        <v>66</v>
      </c>
      <c r="D24" s="4">
        <f t="shared" si="0"/>
        <v>47.904963372016624</v>
      </c>
      <c r="E24" s="4">
        <f t="shared" si="1"/>
        <v>54.815857142857155</v>
      </c>
      <c r="F24" s="4">
        <v>50.289000000000001</v>
      </c>
      <c r="G24" s="4">
        <v>22.712</v>
      </c>
      <c r="H24" s="4">
        <v>54.680999999999997</v>
      </c>
      <c r="I24" s="4">
        <v>86.236000000000004</v>
      </c>
      <c r="J24" s="4">
        <v>42.063000000000002</v>
      </c>
      <c r="K24" s="4">
        <v>76.117000000000004</v>
      </c>
      <c r="L24" s="4">
        <v>51.518000000000001</v>
      </c>
      <c r="M24" s="4">
        <f t="shared" si="2"/>
        <v>31.779544573388741</v>
      </c>
      <c r="N24" s="4">
        <v>15.362358702666972</v>
      </c>
      <c r="O24" s="4">
        <v>35.74541044395702</v>
      </c>
      <c r="P24" s="4">
        <v>32.03116944796033</v>
      </c>
      <c r="Q24" s="4">
        <v>46.929762777771501</v>
      </c>
      <c r="R24" s="4">
        <v>5.1735790374003914</v>
      </c>
      <c r="S24" s="4">
        <v>53.656227030554319</v>
      </c>
    </row>
    <row r="25" spans="1:19" ht="24" customHeight="1">
      <c r="A25" s="2" t="s">
        <v>61</v>
      </c>
      <c r="B25" s="2" t="s">
        <v>183</v>
      </c>
      <c r="C25" s="3" t="s">
        <v>306</v>
      </c>
      <c r="D25" s="4">
        <f t="shared" si="0"/>
        <v>46.575224026078345</v>
      </c>
      <c r="E25" s="4">
        <f t="shared" si="1"/>
        <v>56.865155749167769</v>
      </c>
      <c r="F25" s="4">
        <v>69.914105218489993</v>
      </c>
      <c r="G25" s="4">
        <v>28.782841413867494</v>
      </c>
      <c r="H25" s="4">
        <v>83.969941413867488</v>
      </c>
      <c r="I25" s="4">
        <v>0.89334999999999987</v>
      </c>
      <c r="J25" s="4">
        <v>60.152941413867495</v>
      </c>
      <c r="K25" s="4">
        <v>76.9214958688965</v>
      </c>
      <c r="L25" s="4">
        <v>60.435591737793011</v>
      </c>
      <c r="M25" s="4">
        <f t="shared" si="2"/>
        <v>22.565383338869697</v>
      </c>
      <c r="N25" s="4">
        <v>39.657721018281251</v>
      </c>
      <c r="O25" s="4">
        <v>30.075870310753277</v>
      </c>
      <c r="P25" s="4">
        <v>22.256584976329314</v>
      </c>
      <c r="Q25" s="4">
        <v>11.626612107190981</v>
      </c>
      <c r="R25" s="4">
        <v>10.861904361083704</v>
      </c>
      <c r="S25" s="4">
        <v>24.428296495478975</v>
      </c>
    </row>
    <row r="26" spans="1:19" ht="14.1" customHeight="1">
      <c r="A26" s="2" t="s">
        <v>61</v>
      </c>
      <c r="B26" s="2" t="s">
        <v>183</v>
      </c>
      <c r="C26" s="3" t="s">
        <v>65</v>
      </c>
      <c r="D26" s="4">
        <f t="shared" si="0"/>
        <v>46.563841253823142</v>
      </c>
      <c r="E26" s="4">
        <f t="shared" si="1"/>
        <v>57.224763306560682</v>
      </c>
      <c r="F26" s="4">
        <v>100</v>
      </c>
      <c r="G26" s="4">
        <v>5.8452000000000002</v>
      </c>
      <c r="H26" s="4">
        <v>65.79414568</v>
      </c>
      <c r="I26" s="4">
        <v>0</v>
      </c>
      <c r="J26" s="4">
        <v>100</v>
      </c>
      <c r="K26" s="4">
        <v>46.843646777184937</v>
      </c>
      <c r="L26" s="4">
        <v>62.50009355436989</v>
      </c>
      <c r="M26" s="4">
        <f t="shared" si="2"/>
        <v>21.68835646410222</v>
      </c>
      <c r="N26" s="4">
        <v>16.903570339421204</v>
      </c>
      <c r="O26" s="4">
        <v>27.510309530112067</v>
      </c>
      <c r="P26" s="4">
        <v>28.248788118144773</v>
      </c>
      <c r="Q26" s="4">
        <v>27.029045847493304</v>
      </c>
      <c r="R26" s="4">
        <v>7.8731965305326517</v>
      </c>
      <c r="S26" s="4">
        <v>22.713395124813427</v>
      </c>
    </row>
    <row r="27" spans="1:19" ht="14.1" customHeight="1">
      <c r="A27" s="2">
        <v>24</v>
      </c>
      <c r="B27" s="2" t="s">
        <v>182</v>
      </c>
      <c r="C27" s="3" t="s">
        <v>70</v>
      </c>
      <c r="D27" s="4">
        <f t="shared" si="0"/>
        <v>45.036640305635146</v>
      </c>
      <c r="E27" s="4">
        <f t="shared" si="1"/>
        <v>56.951857142857151</v>
      </c>
      <c r="F27" s="4">
        <v>63.86</v>
      </c>
      <c r="G27" s="4">
        <v>1.776</v>
      </c>
      <c r="H27" s="4">
        <v>64.822000000000003</v>
      </c>
      <c r="I27" s="4">
        <v>3.22</v>
      </c>
      <c r="J27" s="4">
        <v>59.194000000000003</v>
      </c>
      <c r="K27" s="4">
        <v>62.502000000000002</v>
      </c>
      <c r="L27" s="4">
        <v>87.771000000000001</v>
      </c>
      <c r="M27" s="4">
        <f t="shared" si="2"/>
        <v>17.234467685450483</v>
      </c>
      <c r="N27" s="4">
        <v>25.72707225966484</v>
      </c>
      <c r="O27" s="4">
        <v>21.788221293272844</v>
      </c>
      <c r="P27" s="4">
        <v>6.6946115259564332</v>
      </c>
      <c r="Q27" s="4">
        <v>16.179661267982791</v>
      </c>
      <c r="R27" s="4">
        <v>4.9066620608956164</v>
      </c>
      <c r="S27" s="4">
        <v>29.97434315950705</v>
      </c>
    </row>
    <row r="28" spans="1:19" ht="14.1" customHeight="1">
      <c r="A28" s="2" t="s">
        <v>69</v>
      </c>
      <c r="B28" s="2" t="s">
        <v>180</v>
      </c>
      <c r="C28" s="3" t="s">
        <v>68</v>
      </c>
      <c r="D28" s="4">
        <f t="shared" si="0"/>
        <v>43.794090574742384</v>
      </c>
      <c r="E28" s="4">
        <f t="shared" si="1"/>
        <v>48.707437492123823</v>
      </c>
      <c r="F28" s="4">
        <v>59.355455788561926</v>
      </c>
      <c r="G28" s="4">
        <v>17.175491684142099</v>
      </c>
      <c r="H28" s="4">
        <v>51.826616841421441</v>
      </c>
      <c r="I28" s="4">
        <v>27.405116841421439</v>
      </c>
      <c r="J28" s="4">
        <v>48.070916841421443</v>
      </c>
      <c r="K28" s="4">
        <v>64.608000000000004</v>
      </c>
      <c r="L28" s="4">
        <v>54.314999999999998</v>
      </c>
      <c r="M28" s="4">
        <f t="shared" si="2"/>
        <v>32.329614434185707</v>
      </c>
      <c r="N28" s="4">
        <v>16.212321430221998</v>
      </c>
      <c r="O28" s="4">
        <v>25.369443213619519</v>
      </c>
      <c r="P28" s="4">
        <v>33.965313836014772</v>
      </c>
      <c r="Q28" s="4">
        <v>35.286147900900723</v>
      </c>
      <c r="R28" s="4">
        <v>4.356821973697949</v>
      </c>
      <c r="S28" s="4">
        <v>75.490857647154996</v>
      </c>
    </row>
    <row r="29" spans="1:19" ht="14.1" customHeight="1">
      <c r="A29" s="2" t="s">
        <v>69</v>
      </c>
      <c r="B29" s="2" t="s">
        <v>177</v>
      </c>
      <c r="C29" s="3" t="s">
        <v>79</v>
      </c>
      <c r="D29" s="4">
        <f t="shared" si="0"/>
        <v>43.404231708849792</v>
      </c>
      <c r="E29" s="4">
        <f t="shared" si="1"/>
        <v>50.204239703798471</v>
      </c>
      <c r="F29" s="4">
        <v>84.808999999999997</v>
      </c>
      <c r="G29" s="4">
        <v>0</v>
      </c>
      <c r="H29" s="4">
        <v>78.323999999999998</v>
      </c>
      <c r="I29" s="4">
        <v>58.451000000000001</v>
      </c>
      <c r="J29" s="4">
        <v>51.753</v>
      </c>
      <c r="K29" s="4">
        <v>13.130615585317855</v>
      </c>
      <c r="L29" s="4">
        <v>56.047031170635712</v>
      </c>
      <c r="M29" s="4">
        <f t="shared" si="2"/>
        <v>27.537546387302889</v>
      </c>
      <c r="N29" s="4">
        <v>40.261659514433845</v>
      </c>
      <c r="O29" s="4">
        <v>26.372437544743672</v>
      </c>
      <c r="P29" s="4">
        <v>23.134100048356601</v>
      </c>
      <c r="Q29" s="4">
        <v>19.39259590809279</v>
      </c>
      <c r="R29" s="4">
        <v>10.124484586602565</v>
      </c>
      <c r="S29" s="4">
        <v>47.591287047955248</v>
      </c>
    </row>
    <row r="30" spans="1:19" ht="24" customHeight="1">
      <c r="A30" s="2" t="s">
        <v>69</v>
      </c>
      <c r="B30" s="2" t="s">
        <v>184</v>
      </c>
      <c r="C30" s="3" t="s">
        <v>57</v>
      </c>
      <c r="D30" s="4">
        <f t="shared" si="0"/>
        <v>42.884066249980798</v>
      </c>
      <c r="E30" s="4">
        <f t="shared" si="1"/>
        <v>52.640501933472962</v>
      </c>
      <c r="F30" s="4">
        <v>45.178000486734447</v>
      </c>
      <c r="G30" s="4">
        <v>84.79267536505084</v>
      </c>
      <c r="H30" s="4">
        <v>40.916775365050839</v>
      </c>
      <c r="I30" s="4">
        <v>4.3721999999999994</v>
      </c>
      <c r="J30" s="4">
        <v>2.6936999999999998</v>
      </c>
      <c r="K30" s="4">
        <v>80.617999999999995</v>
      </c>
      <c r="L30" s="4">
        <v>71.552999999999997</v>
      </c>
      <c r="M30" s="4">
        <f t="shared" si="2"/>
        <v>20.119049655165764</v>
      </c>
      <c r="N30" s="4">
        <v>5.391720943400502</v>
      </c>
      <c r="O30" s="4">
        <v>12.626720816121022</v>
      </c>
      <c r="P30" s="4">
        <v>31.181362178249412</v>
      </c>
      <c r="Q30" s="4">
        <v>38.748450720753667</v>
      </c>
      <c r="R30" s="4">
        <v>6.7583425229132192</v>
      </c>
      <c r="S30" s="4">
        <v>22.833463956583898</v>
      </c>
    </row>
    <row r="31" spans="1:19" ht="14.1" customHeight="1">
      <c r="A31" s="2" t="s">
        <v>155</v>
      </c>
      <c r="B31" s="2" t="s">
        <v>172</v>
      </c>
      <c r="C31" s="3" t="s">
        <v>63</v>
      </c>
      <c r="D31" s="4">
        <f t="shared" si="0"/>
        <v>42.385410526315788</v>
      </c>
      <c r="E31" s="4">
        <f t="shared" si="1"/>
        <v>37.107150650520225</v>
      </c>
      <c r="F31" s="4">
        <v>41.847571830243318</v>
      </c>
      <c r="G31" s="4">
        <v>67.620878872682496</v>
      </c>
      <c r="H31" s="4">
        <v>48.269678872682498</v>
      </c>
      <c r="I31" s="4">
        <v>3.1904000000000003</v>
      </c>
      <c r="J31" s="4">
        <v>1.3128000000000002</v>
      </c>
      <c r="K31" s="4">
        <v>58.093592882874908</v>
      </c>
      <c r="L31" s="4">
        <v>34.75678576574979</v>
      </c>
      <c r="M31" s="4">
        <f t="shared" si="2"/>
        <v>54.701350236505441</v>
      </c>
      <c r="N31" s="4">
        <v>21.766184299295809</v>
      </c>
      <c r="O31" s="4">
        <v>72.738278521816838</v>
      </c>
      <c r="P31" s="4">
        <v>62.906000468144022</v>
      </c>
      <c r="Q31" s="4">
        <v>100.00000000000001</v>
      </c>
      <c r="R31" s="4">
        <v>32.383519669721181</v>
      </c>
      <c r="S31" s="4">
        <v>36.28579879549789</v>
      </c>
    </row>
    <row r="32" spans="1:19" ht="14.1" customHeight="1">
      <c r="A32" s="2" t="s">
        <v>155</v>
      </c>
      <c r="B32" s="2" t="s">
        <v>180</v>
      </c>
      <c r="C32" s="3" t="s">
        <v>95</v>
      </c>
      <c r="D32" s="4">
        <f t="shared" si="0"/>
        <v>41.678876794981491</v>
      </c>
      <c r="E32" s="4">
        <f t="shared" si="1"/>
        <v>51.605035714285719</v>
      </c>
      <c r="F32" s="4">
        <v>41.456000000000003</v>
      </c>
      <c r="G32" s="4">
        <v>72.966999999999999</v>
      </c>
      <c r="H32" s="4">
        <v>55.777999999999999</v>
      </c>
      <c r="I32" s="4">
        <v>54.220999999999997</v>
      </c>
      <c r="J32" s="4">
        <v>51.045000000000002</v>
      </c>
      <c r="K32" s="4">
        <v>42.067</v>
      </c>
      <c r="L32" s="4">
        <v>51.101999999999997</v>
      </c>
      <c r="M32" s="4">
        <f t="shared" si="2"/>
        <v>18.517839316604956</v>
      </c>
      <c r="N32" s="4">
        <v>3.0584669238189099</v>
      </c>
      <c r="O32" s="4">
        <v>18.713586329031386</v>
      </c>
      <c r="P32" s="4">
        <v>26.898789856603706</v>
      </c>
      <c r="Q32" s="4">
        <v>34.143301069894989</v>
      </c>
      <c r="R32" s="4">
        <v>2.339624019592597</v>
      </c>
      <c r="S32" s="4">
        <v>23.772749789208216</v>
      </c>
    </row>
    <row r="33" spans="1:19" ht="14.1" customHeight="1">
      <c r="A33" s="2" t="s">
        <v>155</v>
      </c>
      <c r="B33" s="2" t="s">
        <v>185</v>
      </c>
      <c r="C33" s="3" t="s">
        <v>73</v>
      </c>
      <c r="D33" s="4">
        <f t="shared" si="0"/>
        <v>41.653876800304701</v>
      </c>
      <c r="E33" s="4">
        <f t="shared" si="1"/>
        <v>34.31413972479843</v>
      </c>
      <c r="F33" s="4">
        <v>0</v>
      </c>
      <c r="G33" s="4">
        <v>28.999697999999999</v>
      </c>
      <c r="H33" s="4">
        <v>22.579174999999999</v>
      </c>
      <c r="I33" s="4">
        <v>5.7097914314519658</v>
      </c>
      <c r="J33" s="4">
        <v>67.081973000000005</v>
      </c>
      <c r="K33" s="4">
        <v>25.765000000000001</v>
      </c>
      <c r="L33" s="4">
        <v>60.578000000000003</v>
      </c>
      <c r="M33" s="4">
        <f t="shared" si="2"/>
        <v>58.779929976486009</v>
      </c>
      <c r="N33" s="4">
        <v>19.800742620642549</v>
      </c>
      <c r="O33" s="4">
        <v>38.754442531654782</v>
      </c>
      <c r="P33" s="4">
        <v>95.099839845113181</v>
      </c>
      <c r="Q33" s="4">
        <v>62.098178552724292</v>
      </c>
      <c r="R33" s="4">
        <v>48.266995717217846</v>
      </c>
      <c r="S33" s="4">
        <v>80.23014133432423</v>
      </c>
    </row>
    <row r="34" spans="1:19" ht="14.1" customHeight="1">
      <c r="A34" s="2" t="s">
        <v>186</v>
      </c>
      <c r="B34" s="2" t="s">
        <v>175</v>
      </c>
      <c r="C34" s="3" t="s">
        <v>85</v>
      </c>
      <c r="D34" s="4">
        <f t="shared" si="0"/>
        <v>40.515683876109158</v>
      </c>
      <c r="E34" s="4">
        <f t="shared" si="1"/>
        <v>37.371869638347704</v>
      </c>
      <c r="F34" s="4">
        <v>54.016803836441198</v>
      </c>
      <c r="G34" s="4">
        <v>5.2303778773308913</v>
      </c>
      <c r="H34" s="4">
        <v>36.358177877330888</v>
      </c>
      <c r="I34" s="4">
        <v>30.820777877330894</v>
      </c>
      <c r="J34" s="4">
        <v>5.6923778773308911</v>
      </c>
      <c r="K34" s="4">
        <v>63.101999999999997</v>
      </c>
      <c r="L34" s="4">
        <v>42.954000000000001</v>
      </c>
      <c r="M34" s="4">
        <f t="shared" si="2"/>
        <v>47.851250430885891</v>
      </c>
      <c r="N34" s="4">
        <v>6.1418321613314024</v>
      </c>
      <c r="O34" s="4">
        <v>41.153954937733502</v>
      </c>
      <c r="P34" s="4">
        <v>78.505160984642288</v>
      </c>
      <c r="Q34" s="4">
        <v>69.830401948448113</v>
      </c>
      <c r="R34" s="4">
        <v>13.882682132770242</v>
      </c>
      <c r="S34" s="4">
        <v>70.678225597145996</v>
      </c>
    </row>
    <row r="35" spans="1:19" ht="14.1" customHeight="1">
      <c r="A35" s="2" t="s">
        <v>186</v>
      </c>
      <c r="B35" s="2" t="s">
        <v>174</v>
      </c>
      <c r="C35" s="3" t="s">
        <v>72</v>
      </c>
      <c r="D35" s="4">
        <f t="shared" si="0"/>
        <v>40.118930721689722</v>
      </c>
      <c r="E35" s="4">
        <f t="shared" si="1"/>
        <v>32.919104135526176</v>
      </c>
      <c r="F35" s="4">
        <v>24.295569025795952</v>
      </c>
      <c r="G35" s="4">
        <v>4.0103999999999997</v>
      </c>
      <c r="H35" s="4">
        <v>41.260276769346966</v>
      </c>
      <c r="I35" s="4">
        <v>5</v>
      </c>
      <c r="J35" s="4">
        <v>5</v>
      </c>
      <c r="K35" s="4">
        <v>58.930630469175405</v>
      </c>
      <c r="L35" s="4">
        <v>52.877260938350808</v>
      </c>
      <c r="M35" s="4">
        <f t="shared" si="2"/>
        <v>56.918526089404679</v>
      </c>
      <c r="N35" s="4">
        <v>31.704778218407974</v>
      </c>
      <c r="O35" s="4">
        <v>62.108263822225162</v>
      </c>
      <c r="P35" s="4">
        <v>77.100689069428142</v>
      </c>
      <c r="Q35" s="4">
        <v>74.85810786272117</v>
      </c>
      <c r="R35" s="4">
        <v>51.979562901509887</v>
      </c>
      <c r="S35" s="4">
        <v>40.899181785253454</v>
      </c>
    </row>
    <row r="36" spans="1:19" ht="14.1" customHeight="1">
      <c r="A36" s="2" t="s">
        <v>186</v>
      </c>
      <c r="B36" s="2" t="s">
        <v>180</v>
      </c>
      <c r="C36" s="3" t="s">
        <v>84</v>
      </c>
      <c r="D36" s="4">
        <f t="shared" ref="D36:D67" si="3">E36*0.7+M36*0.3</f>
        <v>39.646011355395402</v>
      </c>
      <c r="E36" s="4">
        <f t="shared" ref="E36:E67" si="4">(F36*0.1+(G36+H36+I36+J36)*0.075+K36*0.1+L36*0.2)/0.7</f>
        <v>49.91758327306394</v>
      </c>
      <c r="F36" s="4">
        <v>84.477999999999994</v>
      </c>
      <c r="G36" s="4">
        <v>2E-3</v>
      </c>
      <c r="H36" s="4">
        <v>95.762</v>
      </c>
      <c r="I36" s="4">
        <v>10.648</v>
      </c>
      <c r="J36" s="4">
        <v>15.401</v>
      </c>
      <c r="K36" s="4">
        <v>79.438066582289508</v>
      </c>
      <c r="L36" s="4">
        <v>47.073633164579022</v>
      </c>
      <c r="M36" s="4">
        <f t="shared" ref="M36:M67" si="5">(N36+O36)*0.15+(P36+Q36+R36+S36)*0.175</f>
        <v>15.679010214168835</v>
      </c>
      <c r="N36" s="4">
        <v>11.457650103137112</v>
      </c>
      <c r="O36" s="4">
        <v>10.387181406245528</v>
      </c>
      <c r="P36" s="4">
        <v>14.466541018575208</v>
      </c>
      <c r="Q36" s="4">
        <v>14.554489713733705</v>
      </c>
      <c r="R36" s="4">
        <v>3.8105862566078632</v>
      </c>
      <c r="S36" s="4">
        <v>38.03858579829145</v>
      </c>
    </row>
    <row r="37" spans="1:19" ht="24" customHeight="1">
      <c r="A37" s="2" t="s">
        <v>186</v>
      </c>
      <c r="B37" s="2" t="s">
        <v>180</v>
      </c>
      <c r="C37" s="3" t="s">
        <v>94</v>
      </c>
      <c r="D37" s="4">
        <f t="shared" si="3"/>
        <v>39.557975422011914</v>
      </c>
      <c r="E37" s="4">
        <f t="shared" si="4"/>
        <v>43.190857142857155</v>
      </c>
      <c r="F37" s="4">
        <v>46.63</v>
      </c>
      <c r="G37" s="4">
        <v>34.426000000000002</v>
      </c>
      <c r="H37" s="4">
        <v>40.243000000000002</v>
      </c>
      <c r="I37" s="4">
        <v>5.6740000000000004</v>
      </c>
      <c r="J37" s="4">
        <v>4.2610000000000001</v>
      </c>
      <c r="K37" s="4">
        <v>56.453000000000003</v>
      </c>
      <c r="L37" s="4">
        <v>67.900000000000006</v>
      </c>
      <c r="M37" s="4">
        <f t="shared" si="5"/>
        <v>31.081251406706368</v>
      </c>
      <c r="N37" s="4">
        <v>24.406790216951425</v>
      </c>
      <c r="O37" s="4">
        <v>35.07467401775191</v>
      </c>
      <c r="P37" s="4">
        <v>38.03479330481187</v>
      </c>
      <c r="Q37" s="4">
        <v>37.088406428014608</v>
      </c>
      <c r="R37" s="4">
        <v>17.267719380482141</v>
      </c>
      <c r="S37" s="4">
        <v>34.232119580982051</v>
      </c>
    </row>
    <row r="38" spans="1:19" ht="24" customHeight="1">
      <c r="A38" s="2" t="s">
        <v>187</v>
      </c>
      <c r="B38" s="2" t="s">
        <v>188</v>
      </c>
      <c r="C38" s="3" t="s">
        <v>78</v>
      </c>
      <c r="D38" s="4">
        <f t="shared" si="3"/>
        <v>39.117168481744514</v>
      </c>
      <c r="E38" s="4">
        <f t="shared" si="4"/>
        <v>43.658556116945014</v>
      </c>
      <c r="F38" s="4">
        <v>43.896872909252124</v>
      </c>
      <c r="G38" s="4">
        <v>2.4565000000000001</v>
      </c>
      <c r="H38" s="4">
        <v>54.252342181939099</v>
      </c>
      <c r="I38" s="4">
        <v>34.998142181939095</v>
      </c>
      <c r="J38" s="4">
        <v>31.797042181939098</v>
      </c>
      <c r="K38" s="4">
        <v>25.765000000000001</v>
      </c>
      <c r="L38" s="4">
        <v>71.66</v>
      </c>
      <c r="M38" s="4">
        <f t="shared" si="5"/>
        <v>28.520597332943346</v>
      </c>
      <c r="N38" s="4">
        <v>33.306035448875001</v>
      </c>
      <c r="O38" s="4">
        <v>41.113716457074325</v>
      </c>
      <c r="P38" s="4">
        <v>23.678876107910778</v>
      </c>
      <c r="Q38" s="4">
        <v>28.112710133376432</v>
      </c>
      <c r="R38" s="4">
        <v>5.9667319604964453</v>
      </c>
      <c r="S38" s="4">
        <v>41.428164924221797</v>
      </c>
    </row>
    <row r="39" spans="1:19" ht="14.1" customHeight="1">
      <c r="A39" s="2" t="s">
        <v>187</v>
      </c>
      <c r="B39" s="2">
        <v>27</v>
      </c>
      <c r="C39" s="3" t="s">
        <v>90</v>
      </c>
      <c r="D39" s="4">
        <f t="shared" si="3"/>
        <v>38.686533509530406</v>
      </c>
      <c r="E39" s="4">
        <f t="shared" si="4"/>
        <v>47.405417769873729</v>
      </c>
      <c r="F39" s="4">
        <v>50.17558116804318</v>
      </c>
      <c r="G39" s="4">
        <v>29.562952542699051</v>
      </c>
      <c r="H39" s="4">
        <v>65.670452542699067</v>
      </c>
      <c r="I39" s="4">
        <v>100</v>
      </c>
      <c r="J39" s="4">
        <v>6.2550525426990511</v>
      </c>
      <c r="K39" s="4">
        <v>75.501999999999995</v>
      </c>
      <c r="L39" s="4">
        <v>27.521999999999998</v>
      </c>
      <c r="M39" s="4">
        <f t="shared" si="5"/>
        <v>18.342470235395997</v>
      </c>
      <c r="N39" s="4">
        <v>6.793762062008021</v>
      </c>
      <c r="O39" s="4">
        <v>20.079536792800528</v>
      </c>
      <c r="P39" s="4">
        <v>36.998581737584558</v>
      </c>
      <c r="Q39" s="4">
        <v>18.567077350825947</v>
      </c>
      <c r="R39" s="4">
        <v>7.1383579374282435</v>
      </c>
      <c r="S39" s="4">
        <v>19.075842443731055</v>
      </c>
    </row>
    <row r="40" spans="1:19" ht="24" customHeight="1">
      <c r="A40" s="2" t="s">
        <v>187</v>
      </c>
      <c r="B40" s="2" t="s">
        <v>178</v>
      </c>
      <c r="C40" s="3" t="s">
        <v>75</v>
      </c>
      <c r="D40" s="4">
        <f t="shared" si="3"/>
        <v>38.196606779736591</v>
      </c>
      <c r="E40" s="4">
        <f t="shared" si="4"/>
        <v>24.473967857142856</v>
      </c>
      <c r="F40" s="4">
        <v>21.987000000000002</v>
      </c>
      <c r="G40" s="4">
        <v>61.870000000000005</v>
      </c>
      <c r="H40" s="4">
        <v>24.338000000000001</v>
      </c>
      <c r="I40" s="4">
        <v>3.4005999999999994</v>
      </c>
      <c r="J40" s="4">
        <v>2.0951</v>
      </c>
      <c r="K40" s="4">
        <v>50.552999999999997</v>
      </c>
      <c r="L40" s="4">
        <v>15</v>
      </c>
      <c r="M40" s="4">
        <f t="shared" si="5"/>
        <v>70.21609759912198</v>
      </c>
      <c r="N40" s="4">
        <v>57.428311349365437</v>
      </c>
      <c r="O40" s="4">
        <v>78.690317913136454</v>
      </c>
      <c r="P40" s="4">
        <v>75.588377380712259</v>
      </c>
      <c r="Q40" s="4">
        <v>78.401570220298581</v>
      </c>
      <c r="R40" s="4">
        <v>71.570593497004211</v>
      </c>
      <c r="S40" s="4">
        <v>59.001191529108922</v>
      </c>
    </row>
    <row r="41" spans="1:19" ht="24" customHeight="1">
      <c r="A41" s="2" t="s">
        <v>189</v>
      </c>
      <c r="B41" s="2" t="s">
        <v>183</v>
      </c>
      <c r="C41" s="3" t="s">
        <v>88</v>
      </c>
      <c r="D41" s="4">
        <f t="shared" si="3"/>
        <v>37.67127071818549</v>
      </c>
      <c r="E41" s="4">
        <f t="shared" si="4"/>
        <v>28.745360252014315</v>
      </c>
      <c r="F41" s="4">
        <v>8.8768677505359719</v>
      </c>
      <c r="G41" s="4">
        <v>5</v>
      </c>
      <c r="H41" s="4">
        <v>13.103225812901979</v>
      </c>
      <c r="I41" s="4">
        <v>5.0095258129019768</v>
      </c>
      <c r="J41" s="4">
        <v>6.2587258129019769</v>
      </c>
      <c r="K41" s="4">
        <v>39.940045934534758</v>
      </c>
      <c r="L41" s="4">
        <v>65.186000000000007</v>
      </c>
      <c r="M41" s="4">
        <f t="shared" si="5"/>
        <v>58.498395139251571</v>
      </c>
      <c r="N41" s="4">
        <v>0.47556556182954113</v>
      </c>
      <c r="O41" s="4">
        <v>38.931297709923662</v>
      </c>
      <c r="P41" s="4">
        <v>100</v>
      </c>
      <c r="Q41" s="4">
        <v>78.268543985651419</v>
      </c>
      <c r="R41" s="4">
        <v>22.230688291426279</v>
      </c>
      <c r="S41" s="4">
        <v>100</v>
      </c>
    </row>
    <row r="42" spans="1:19" ht="14.1" customHeight="1">
      <c r="A42" s="2" t="s">
        <v>189</v>
      </c>
      <c r="B42" s="2" t="s">
        <v>180</v>
      </c>
      <c r="C42" s="3" t="s">
        <v>109</v>
      </c>
      <c r="D42" s="4">
        <f t="shared" si="3"/>
        <v>37.476755108416334</v>
      </c>
      <c r="E42" s="4">
        <f t="shared" si="4"/>
        <v>42.050190243411741</v>
      </c>
      <c r="F42" s="4">
        <v>96.754000000000005</v>
      </c>
      <c r="G42" s="4">
        <v>16.236999999999998</v>
      </c>
      <c r="H42" s="4">
        <v>78.587999999999994</v>
      </c>
      <c r="I42" s="4">
        <v>2.1000000000000001E-2</v>
      </c>
      <c r="J42" s="4">
        <v>36.427</v>
      </c>
      <c r="K42" s="4">
        <v>62.911876340776431</v>
      </c>
      <c r="L42" s="4">
        <v>18.11535268155286</v>
      </c>
      <c r="M42" s="4">
        <f t="shared" si="5"/>
        <v>26.805406460093725</v>
      </c>
      <c r="N42" s="4">
        <v>6.2636198365017579</v>
      </c>
      <c r="O42" s="4">
        <v>12.21374045801527</v>
      </c>
      <c r="P42" s="4">
        <v>76.723565429982628</v>
      </c>
      <c r="Q42" s="4">
        <v>21.700363490605881</v>
      </c>
      <c r="R42" s="4">
        <v>1.8849098363629759</v>
      </c>
      <c r="S42" s="4">
        <v>37.027175048283773</v>
      </c>
    </row>
    <row r="43" spans="1:19" ht="14.1" customHeight="1">
      <c r="A43" s="2" t="s">
        <v>189</v>
      </c>
      <c r="B43" s="2" t="s">
        <v>188</v>
      </c>
      <c r="C43" s="3" t="s">
        <v>89</v>
      </c>
      <c r="D43" s="4">
        <f t="shared" si="3"/>
        <v>37.343040231065814</v>
      </c>
      <c r="E43" s="4">
        <f t="shared" si="4"/>
        <v>43.910714285714292</v>
      </c>
      <c r="F43" s="4">
        <v>54.39</v>
      </c>
      <c r="G43" s="4">
        <v>35.776000000000003</v>
      </c>
      <c r="H43" s="4">
        <v>65.661000000000001</v>
      </c>
      <c r="I43" s="4">
        <v>23.228000000000002</v>
      </c>
      <c r="J43" s="4">
        <v>2.4470000000000001</v>
      </c>
      <c r="K43" s="4">
        <v>82.692999999999998</v>
      </c>
      <c r="L43" s="4">
        <v>37.478999999999999</v>
      </c>
      <c r="M43" s="4">
        <f t="shared" si="5"/>
        <v>22.018467436886056</v>
      </c>
      <c r="N43" s="4">
        <v>20.156635583090438</v>
      </c>
      <c r="O43" s="4">
        <v>19.140278101730527</v>
      </c>
      <c r="P43" s="4">
        <v>18.830983718528802</v>
      </c>
      <c r="Q43" s="4">
        <v>33.8939601733776</v>
      </c>
      <c r="R43" s="4">
        <v>5.2165734812729614</v>
      </c>
      <c r="S43" s="4">
        <v>34.195227679180135</v>
      </c>
    </row>
    <row r="44" spans="1:19" ht="24" customHeight="1">
      <c r="A44" s="2" t="s">
        <v>190</v>
      </c>
      <c r="B44" s="2" t="s">
        <v>182</v>
      </c>
      <c r="C44" s="3" t="s">
        <v>97</v>
      </c>
      <c r="D44" s="4">
        <f t="shared" si="3"/>
        <v>36.670844047477331</v>
      </c>
      <c r="E44" s="4">
        <f t="shared" si="4"/>
        <v>42.131743878461727</v>
      </c>
      <c r="F44" s="4">
        <v>74.128860738015263</v>
      </c>
      <c r="G44" s="4">
        <v>3.4299455535114522</v>
      </c>
      <c r="H44" s="4">
        <v>70.896345553511452</v>
      </c>
      <c r="I44" s="4">
        <v>5.2611455535114517</v>
      </c>
      <c r="J44" s="4">
        <v>2.2035455535114519</v>
      </c>
      <c r="K44" s="4">
        <v>57.378981950136478</v>
      </c>
      <c r="L44" s="4">
        <v>51.035563900272955</v>
      </c>
      <c r="M44" s="4">
        <f t="shared" si="5"/>
        <v>23.928744441847087</v>
      </c>
      <c r="N44" s="4">
        <v>0.82935801710440715</v>
      </c>
      <c r="O44" s="4">
        <v>18.583938001131369</v>
      </c>
      <c r="P44" s="4">
        <v>36.167152383488713</v>
      </c>
      <c r="Q44" s="4">
        <v>44.654364049035486</v>
      </c>
      <c r="R44" s="4">
        <v>0.33836610252219351</v>
      </c>
      <c r="S44" s="4">
        <v>38.935831974163456</v>
      </c>
    </row>
    <row r="45" spans="1:19" ht="14.1" customHeight="1">
      <c r="A45" s="2" t="s">
        <v>190</v>
      </c>
      <c r="B45" s="2" t="s">
        <v>184</v>
      </c>
      <c r="C45" s="3" t="s">
        <v>99</v>
      </c>
      <c r="D45" s="4">
        <f t="shared" si="3"/>
        <v>36.502958859649119</v>
      </c>
      <c r="E45" s="4">
        <f t="shared" si="4"/>
        <v>48.330362695177669</v>
      </c>
      <c r="F45" s="4">
        <v>74.980035125579292</v>
      </c>
      <c r="G45" s="4">
        <v>1.8000000000000002E-3</v>
      </c>
      <c r="H45" s="4">
        <v>83.141876344184482</v>
      </c>
      <c r="I45" s="4">
        <v>0.89190000000000003</v>
      </c>
      <c r="J45" s="4">
        <v>29.647676344184475</v>
      </c>
      <c r="K45" s="4">
        <v>63.238672844877541</v>
      </c>
      <c r="L45" s="4">
        <v>57.415695689755083</v>
      </c>
      <c r="M45" s="4">
        <f t="shared" si="5"/>
        <v>8.9056832434158455</v>
      </c>
      <c r="N45" s="4">
        <v>8.1779217182966288</v>
      </c>
      <c r="O45" s="4">
        <v>0</v>
      </c>
      <c r="P45" s="4">
        <v>0</v>
      </c>
      <c r="Q45" s="4">
        <v>0</v>
      </c>
      <c r="R45" s="4">
        <v>0</v>
      </c>
      <c r="S45" s="4">
        <v>43.879971346693438</v>
      </c>
    </row>
    <row r="46" spans="1:19" ht="14.1" customHeight="1">
      <c r="A46" s="2" t="s">
        <v>190</v>
      </c>
      <c r="B46" s="2" t="s">
        <v>185</v>
      </c>
      <c r="C46" s="3" t="s">
        <v>101</v>
      </c>
      <c r="D46" s="4">
        <f t="shared" si="3"/>
        <v>36.302508721907685</v>
      </c>
      <c r="E46" s="4">
        <f t="shared" si="4"/>
        <v>46.944402588978697</v>
      </c>
      <c r="F46" s="4">
        <v>52.404584488480708</v>
      </c>
      <c r="G46" s="4">
        <v>1.1944000000000001</v>
      </c>
      <c r="H46" s="4">
        <v>58.205238366360547</v>
      </c>
      <c r="I46" s="4">
        <v>2.2911999999999999</v>
      </c>
      <c r="J46" s="4">
        <v>65.491638366360533</v>
      </c>
      <c r="K46" s="4">
        <v>61.583635216965874</v>
      </c>
      <c r="L46" s="4">
        <v>59.617870433931728</v>
      </c>
      <c r="M46" s="4">
        <f t="shared" si="5"/>
        <v>11.471423032075325</v>
      </c>
      <c r="N46" s="4">
        <v>19.663309032175299</v>
      </c>
      <c r="O46" s="4">
        <v>4.9750579603141709</v>
      </c>
      <c r="P46" s="4">
        <v>9.0802459450192536</v>
      </c>
      <c r="Q46" s="4">
        <v>3.3968089203503959</v>
      </c>
      <c r="R46" s="4">
        <v>5.7107670829703894</v>
      </c>
      <c r="S46" s="4">
        <v>26.244566527099433</v>
      </c>
    </row>
    <row r="47" spans="1:19" ht="14.1" customHeight="1">
      <c r="A47" s="2" t="s">
        <v>190</v>
      </c>
      <c r="B47" s="2" t="s">
        <v>175</v>
      </c>
      <c r="C47" s="3" t="s">
        <v>86</v>
      </c>
      <c r="D47" s="4">
        <f t="shared" si="3"/>
        <v>35.794261305071799</v>
      </c>
      <c r="E47" s="4">
        <f t="shared" si="4"/>
        <v>37.911142795974264</v>
      </c>
      <c r="F47" s="4">
        <v>33.775961564260982</v>
      </c>
      <c r="G47" s="4">
        <v>50.885521173195734</v>
      </c>
      <c r="H47" s="4">
        <v>27.202521173195738</v>
      </c>
      <c r="I47" s="4">
        <v>42.043721173195742</v>
      </c>
      <c r="J47" s="4">
        <v>10.330721173195737</v>
      </c>
      <c r="K47" s="4">
        <v>38.087194897594323</v>
      </c>
      <c r="L47" s="4">
        <v>47.833989795188643</v>
      </c>
      <c r="M47" s="4">
        <f t="shared" si="5"/>
        <v>30.854871159632729</v>
      </c>
      <c r="N47" s="4">
        <v>9.4771928611148635</v>
      </c>
      <c r="O47" s="4">
        <v>26.226019931183075</v>
      </c>
      <c r="P47" s="4">
        <v>49.00817265657021</v>
      </c>
      <c r="Q47" s="4">
        <v>42.539934582990135</v>
      </c>
      <c r="R47" s="4">
        <v>5.8060862961266837</v>
      </c>
      <c r="S47" s="4">
        <v>48.356602125958887</v>
      </c>
    </row>
    <row r="48" spans="1:19" ht="14.1" customHeight="1">
      <c r="A48" s="2">
        <v>45</v>
      </c>
      <c r="B48" s="2" t="s">
        <v>185</v>
      </c>
      <c r="C48" s="3" t="s">
        <v>93</v>
      </c>
      <c r="D48" s="4">
        <f t="shared" si="3"/>
        <v>35.630782651563912</v>
      </c>
      <c r="E48" s="4">
        <f t="shared" si="4"/>
        <v>45.486379817177784</v>
      </c>
      <c r="F48" s="4">
        <v>64.099209985997391</v>
      </c>
      <c r="G48" s="4">
        <v>0.91529999999999989</v>
      </c>
      <c r="H48" s="4">
        <v>57.277132489498037</v>
      </c>
      <c r="I48" s="4">
        <v>2.0394000000000001</v>
      </c>
      <c r="J48" s="4">
        <v>20.887432489498043</v>
      </c>
      <c r="K48" s="4">
        <v>68.313999999999993</v>
      </c>
      <c r="L48" s="4">
        <v>62.576000000000001</v>
      </c>
      <c r="M48" s="4">
        <f t="shared" si="5"/>
        <v>12.634389265131556</v>
      </c>
      <c r="N48" s="4">
        <v>21.510874878957235</v>
      </c>
      <c r="O48" s="4">
        <v>18.285534726773175</v>
      </c>
      <c r="P48" s="4">
        <v>1.4557621690752411</v>
      </c>
      <c r="Q48" s="4">
        <v>9.494215801721289</v>
      </c>
      <c r="R48" s="4">
        <v>2.3695141763620966</v>
      </c>
      <c r="S48" s="4">
        <v>24.765809705824203</v>
      </c>
    </row>
    <row r="49" spans="1:19" ht="14.1" customHeight="1">
      <c r="A49" s="2" t="s">
        <v>158</v>
      </c>
      <c r="B49" s="2" t="s">
        <v>185</v>
      </c>
      <c r="C49" s="3" t="s">
        <v>103</v>
      </c>
      <c r="D49" s="4">
        <f t="shared" si="3"/>
        <v>34.405157545158488</v>
      </c>
      <c r="E49" s="4">
        <f t="shared" si="4"/>
        <v>47.646678571428573</v>
      </c>
      <c r="F49" s="4">
        <v>58.76</v>
      </c>
      <c r="G49" s="4">
        <v>20.190999999999999</v>
      </c>
      <c r="H49" s="4">
        <v>60.231000000000002</v>
      </c>
      <c r="I49" s="4">
        <v>3.8929999999999998</v>
      </c>
      <c r="J49" s="4">
        <v>1.494</v>
      </c>
      <c r="K49" s="4">
        <v>72.475999999999999</v>
      </c>
      <c r="L49" s="4">
        <v>68.966999999999999</v>
      </c>
      <c r="M49" s="4">
        <f t="shared" si="5"/>
        <v>3.508275150528299</v>
      </c>
      <c r="N49" s="4">
        <v>1.2971709381551702</v>
      </c>
      <c r="O49" s="4">
        <v>3.4005126600906874</v>
      </c>
      <c r="P49" s="4">
        <v>5.484633925852294</v>
      </c>
      <c r="Q49" s="4">
        <v>7.2594091098981375</v>
      </c>
      <c r="R49" s="4">
        <v>1.6979807299755145</v>
      </c>
      <c r="S49" s="4">
        <v>1.5786768673678861</v>
      </c>
    </row>
    <row r="50" spans="1:19" ht="14.1" customHeight="1">
      <c r="A50" s="2" t="s">
        <v>158</v>
      </c>
      <c r="B50" s="2" t="s">
        <v>191</v>
      </c>
      <c r="C50" s="3" t="s">
        <v>119</v>
      </c>
      <c r="D50" s="4">
        <f t="shared" si="3"/>
        <v>33.507654621955098</v>
      </c>
      <c r="E50" s="4">
        <f t="shared" si="4"/>
        <v>43.749500000000005</v>
      </c>
      <c r="F50" s="4">
        <v>35.401000000000003</v>
      </c>
      <c r="G50" s="4">
        <v>61.354999999999997</v>
      </c>
      <c r="H50" s="4">
        <v>24.885000000000002</v>
      </c>
      <c r="I50" s="4">
        <v>60.414000000000001</v>
      </c>
      <c r="J50" s="4">
        <v>7.1079999999999997</v>
      </c>
      <c r="K50" s="4">
        <v>58.75</v>
      </c>
      <c r="L50" s="4">
        <v>48.387</v>
      </c>
      <c r="M50" s="4">
        <f t="shared" si="5"/>
        <v>9.6100154065169789</v>
      </c>
      <c r="N50" s="4">
        <v>7.2189862624737966</v>
      </c>
      <c r="O50" s="4">
        <v>0</v>
      </c>
      <c r="P50" s="4">
        <v>0</v>
      </c>
      <c r="Q50" s="4">
        <v>0</v>
      </c>
      <c r="R50" s="4">
        <v>11.414970512011074</v>
      </c>
      <c r="S50" s="4">
        <v>37.3117007288227</v>
      </c>
    </row>
    <row r="51" spans="1:19" ht="24" customHeight="1">
      <c r="A51" s="2" t="s">
        <v>160</v>
      </c>
      <c r="B51" s="2" t="s">
        <v>191</v>
      </c>
      <c r="C51" s="3" t="s">
        <v>105</v>
      </c>
      <c r="D51" s="4">
        <f t="shared" si="3"/>
        <v>33.314529515024667</v>
      </c>
      <c r="E51" s="4">
        <f t="shared" si="4"/>
        <v>38.867903243692332</v>
      </c>
      <c r="F51" s="4">
        <v>27.755797741347461</v>
      </c>
      <c r="G51" s="4">
        <v>4.5628000000000002</v>
      </c>
      <c r="H51" s="4">
        <v>17.300185806010596</v>
      </c>
      <c r="I51" s="4">
        <v>28.666385806010599</v>
      </c>
      <c r="J51" s="4">
        <v>49.281435806010599</v>
      </c>
      <c r="K51" s="4">
        <v>43.919483880194989</v>
      </c>
      <c r="L51" s="4">
        <v>62.770967760389986</v>
      </c>
      <c r="M51" s="4">
        <f t="shared" si="5"/>
        <v>20.356657481466787</v>
      </c>
      <c r="N51" s="4">
        <v>19.918083478359538</v>
      </c>
      <c r="O51" s="4">
        <v>11.725334033087359</v>
      </c>
      <c r="P51" s="4">
        <v>31.428174525168671</v>
      </c>
      <c r="Q51" s="4">
        <v>15.560473153074105</v>
      </c>
      <c r="R51" s="4">
        <v>7.0754794125599618</v>
      </c>
      <c r="S51" s="4">
        <v>35.136700650624427</v>
      </c>
    </row>
    <row r="52" spans="1:19" ht="14.1" customHeight="1">
      <c r="A52" s="2" t="s">
        <v>160</v>
      </c>
      <c r="B52" s="2" t="s">
        <v>178</v>
      </c>
      <c r="C52" s="3" t="s">
        <v>115</v>
      </c>
      <c r="D52" s="4">
        <f t="shared" si="3"/>
        <v>32.85480369482741</v>
      </c>
      <c r="E52" s="4">
        <f t="shared" si="4"/>
        <v>34.439584670862615</v>
      </c>
      <c r="F52" s="4">
        <v>22.221373586663958</v>
      </c>
      <c r="G52" s="4">
        <v>10.893730189997967</v>
      </c>
      <c r="H52" s="4">
        <v>36.970930189997972</v>
      </c>
      <c r="I52" s="4">
        <v>56.188930189997976</v>
      </c>
      <c r="J52" s="4">
        <v>16.134130189997968</v>
      </c>
      <c r="K52" s="4">
        <v>71.782185707876067</v>
      </c>
      <c r="L52" s="4">
        <v>28.466371415752164</v>
      </c>
      <c r="M52" s="4">
        <f t="shared" si="5"/>
        <v>29.156981417411931</v>
      </c>
      <c r="N52" s="4">
        <v>6.6997544418143322</v>
      </c>
      <c r="O52" s="4">
        <v>30.614236639638236</v>
      </c>
      <c r="P52" s="4">
        <v>39.992062150037157</v>
      </c>
      <c r="Q52" s="4">
        <v>54.69983120949987</v>
      </c>
      <c r="R52" s="4">
        <v>6.6621908461490786</v>
      </c>
      <c r="S52" s="4">
        <v>33.273817252565578</v>
      </c>
    </row>
    <row r="53" spans="1:19" ht="14.1" customHeight="1">
      <c r="A53" s="2" t="s">
        <v>160</v>
      </c>
      <c r="B53" s="2" t="s">
        <v>192</v>
      </c>
      <c r="C53" s="3" t="s">
        <v>81</v>
      </c>
      <c r="D53" s="4">
        <f t="shared" si="3"/>
        <v>32.530502194817679</v>
      </c>
      <c r="E53" s="4">
        <f t="shared" si="4"/>
        <v>43.192390150205107</v>
      </c>
      <c r="F53" s="4">
        <v>47.388301511744508</v>
      </c>
      <c r="G53" s="4">
        <v>23.33310113380838</v>
      </c>
      <c r="H53" s="4">
        <v>42.218401133808385</v>
      </c>
      <c r="I53" s="4">
        <v>3.5581</v>
      </c>
      <c r="J53" s="4">
        <v>1.65665</v>
      </c>
      <c r="K53" s="4">
        <v>73.193268067795728</v>
      </c>
      <c r="L53" s="4">
        <v>64.345236135591449</v>
      </c>
      <c r="M53" s="4">
        <f t="shared" si="5"/>
        <v>7.6527636322470318</v>
      </c>
      <c r="N53" s="4">
        <v>5.6140337489798293</v>
      </c>
      <c r="O53" s="4">
        <v>4.7196120770826031</v>
      </c>
      <c r="P53" s="4">
        <v>15.604685082136623</v>
      </c>
      <c r="Q53" s="4">
        <v>8.6661047815404526</v>
      </c>
      <c r="R53" s="4">
        <v>4.9761375038420175</v>
      </c>
      <c r="S53" s="4">
        <v>5.6257398229818643</v>
      </c>
    </row>
    <row r="54" spans="1:19" ht="14.1" customHeight="1">
      <c r="A54" s="2" t="s">
        <v>193</v>
      </c>
      <c r="B54" s="2" t="s">
        <v>183</v>
      </c>
      <c r="C54" s="3" t="s">
        <v>122</v>
      </c>
      <c r="D54" s="4">
        <f t="shared" si="3"/>
        <v>32.09673333333334</v>
      </c>
      <c r="E54" s="4">
        <f t="shared" si="4"/>
        <v>43.699848372668995</v>
      </c>
      <c r="F54" s="4">
        <v>54.712073366709042</v>
      </c>
      <c r="G54" s="4">
        <v>50.871055025031779</v>
      </c>
      <c r="H54" s="4">
        <v>56.911855025031777</v>
      </c>
      <c r="I54" s="4">
        <v>6.9378550250317765</v>
      </c>
      <c r="J54" s="4">
        <v>5.3442550250317762</v>
      </c>
      <c r="K54" s="4">
        <v>64.087140033375704</v>
      </c>
      <c r="L54" s="4">
        <v>48.525480066751413</v>
      </c>
      <c r="M54" s="4">
        <f t="shared" si="5"/>
        <v>5.0227982415501486</v>
      </c>
      <c r="N54" s="4">
        <v>1.054334660749161</v>
      </c>
      <c r="O54" s="4">
        <v>0</v>
      </c>
      <c r="P54" s="4">
        <v>0</v>
      </c>
      <c r="Q54" s="4">
        <v>0</v>
      </c>
      <c r="R54" s="4">
        <v>9.8839598082605686</v>
      </c>
      <c r="S54" s="4">
        <v>17.91402900566958</v>
      </c>
    </row>
    <row r="55" spans="1:19" ht="14.1" customHeight="1">
      <c r="A55" s="2" t="s">
        <v>193</v>
      </c>
      <c r="B55" s="2" t="s">
        <v>183</v>
      </c>
      <c r="C55" s="3" t="s">
        <v>112</v>
      </c>
      <c r="D55" s="4">
        <f t="shared" si="3"/>
        <v>31.92614111617949</v>
      </c>
      <c r="E55" s="4">
        <f t="shared" si="4"/>
        <v>33.311357585680121</v>
      </c>
      <c r="F55" s="4">
        <v>56.158703956995808</v>
      </c>
      <c r="G55" s="4">
        <v>3.418827967746854</v>
      </c>
      <c r="H55" s="4">
        <v>39.95422796774686</v>
      </c>
      <c r="I55" s="4">
        <v>5.4032279677468535</v>
      </c>
      <c r="J55" s="4">
        <v>3.427627967746854</v>
      </c>
      <c r="K55" s="4">
        <v>48.246213047904895</v>
      </c>
      <c r="L55" s="4">
        <v>44.810826095809787</v>
      </c>
      <c r="M55" s="4">
        <f t="shared" si="5"/>
        <v>28.693969354011358</v>
      </c>
      <c r="N55" s="4">
        <v>1.5203978165591188</v>
      </c>
      <c r="O55" s="4">
        <v>39.130267971095549</v>
      </c>
      <c r="P55" s="4">
        <v>13.171805531131897</v>
      </c>
      <c r="Q55" s="4">
        <v>94.167771281311147</v>
      </c>
      <c r="R55" s="4">
        <v>3.5105462873555524</v>
      </c>
      <c r="S55" s="4">
        <v>18.271988247990905</v>
      </c>
    </row>
    <row r="56" spans="1:19" ht="14.1" customHeight="1">
      <c r="A56" s="2" t="s">
        <v>193</v>
      </c>
      <c r="B56" s="2" t="s">
        <v>183</v>
      </c>
      <c r="C56" s="3" t="s">
        <v>114</v>
      </c>
      <c r="D56" s="4">
        <f t="shared" si="3"/>
        <v>31.684020075140307</v>
      </c>
      <c r="E56" s="4">
        <f t="shared" si="4"/>
        <v>42.525035714285714</v>
      </c>
      <c r="F56" s="4">
        <v>53.606999999999999</v>
      </c>
      <c r="G56" s="4">
        <v>2.89</v>
      </c>
      <c r="H56" s="4">
        <v>53.804000000000002</v>
      </c>
      <c r="I56" s="4">
        <v>61.661000000000001</v>
      </c>
      <c r="J56" s="4">
        <v>2.6240000000000001</v>
      </c>
      <c r="K56" s="4">
        <v>62.258000000000003</v>
      </c>
      <c r="L56" s="4">
        <v>45.537999999999997</v>
      </c>
      <c r="M56" s="4">
        <f t="shared" si="5"/>
        <v>6.388316917134361</v>
      </c>
      <c r="N56" s="4">
        <v>1.1518218655077321</v>
      </c>
      <c r="O56" s="4">
        <v>3.8230648690608993</v>
      </c>
      <c r="P56" s="4">
        <v>11.0571220393422</v>
      </c>
      <c r="Q56" s="4">
        <v>4.6300666388597511</v>
      </c>
      <c r="R56" s="4">
        <v>4.0068758385177272</v>
      </c>
      <c r="S56" s="4">
        <v>12.546414951560706</v>
      </c>
    </row>
    <row r="57" spans="1:19" ht="14.1" customHeight="1">
      <c r="A57" s="2" t="s">
        <v>194</v>
      </c>
      <c r="B57" s="2" t="s">
        <v>195</v>
      </c>
      <c r="C57" s="3" t="s">
        <v>104</v>
      </c>
      <c r="D57" s="4">
        <f t="shared" si="3"/>
        <v>30.927539528524544</v>
      </c>
      <c r="E57" s="4">
        <f t="shared" si="4"/>
        <v>38.029239182404382</v>
      </c>
      <c r="F57" s="4">
        <v>55.251196860911648</v>
      </c>
      <c r="G57" s="4">
        <v>1.3149499999999998</v>
      </c>
      <c r="H57" s="4">
        <v>45.595747645683737</v>
      </c>
      <c r="I57" s="4">
        <v>2.4922</v>
      </c>
      <c r="J57" s="4">
        <v>0</v>
      </c>
      <c r="K57" s="4">
        <v>38.997280836331242</v>
      </c>
      <c r="L57" s="4">
        <v>67.452011672662479</v>
      </c>
      <c r="M57" s="4">
        <f t="shared" si="5"/>
        <v>14.356907002804927</v>
      </c>
      <c r="N57" s="4">
        <v>21.624021716542504</v>
      </c>
      <c r="O57" s="4">
        <v>6.5013810888457693</v>
      </c>
      <c r="P57" s="4">
        <v>8.0709600507214265</v>
      </c>
      <c r="Q57" s="4">
        <v>3.5662806586504709</v>
      </c>
      <c r="R57" s="4">
        <v>2.2738813960101494</v>
      </c>
      <c r="S57" s="4">
        <v>44.020858363170447</v>
      </c>
    </row>
    <row r="58" spans="1:19" ht="24" customHeight="1">
      <c r="A58" s="2" t="s">
        <v>194</v>
      </c>
      <c r="B58" s="2" t="s">
        <v>192</v>
      </c>
      <c r="C58" s="3" t="s">
        <v>121</v>
      </c>
      <c r="D58" s="4">
        <f t="shared" si="3"/>
        <v>30.727295492617159</v>
      </c>
      <c r="E58" s="4">
        <f t="shared" si="4"/>
        <v>37.782511134548706</v>
      </c>
      <c r="F58" s="4">
        <v>16.751000000000001</v>
      </c>
      <c r="G58" s="4">
        <v>7.7530000000000001</v>
      </c>
      <c r="H58" s="4">
        <v>31.260999999999999</v>
      </c>
      <c r="I58" s="4">
        <v>10.731999999999999</v>
      </c>
      <c r="J58" s="4">
        <v>12.12</v>
      </c>
      <c r="K58" s="4">
        <v>78.887175588368194</v>
      </c>
      <c r="L58" s="4">
        <v>61.219951176736366</v>
      </c>
      <c r="M58" s="4">
        <f t="shared" si="5"/>
        <v>14.265125661443564</v>
      </c>
      <c r="N58" s="4">
        <v>37.808557139217733</v>
      </c>
      <c r="O58" s="4">
        <v>22.549019607843132</v>
      </c>
      <c r="P58" s="4">
        <v>0</v>
      </c>
      <c r="Q58" s="4">
        <v>27.848315112450742</v>
      </c>
      <c r="R58" s="4">
        <v>1.93162288403175</v>
      </c>
      <c r="S58" s="4">
        <v>0</v>
      </c>
    </row>
    <row r="59" spans="1:19" ht="14.1" customHeight="1">
      <c r="A59" s="2" t="s">
        <v>194</v>
      </c>
      <c r="B59" s="2" t="s">
        <v>183</v>
      </c>
      <c r="C59" s="3" t="s">
        <v>111</v>
      </c>
      <c r="D59" s="4">
        <f t="shared" si="3"/>
        <v>30.182447498465411</v>
      </c>
      <c r="E59" s="4">
        <f t="shared" si="4"/>
        <v>35.480616194732598</v>
      </c>
      <c r="F59" s="4">
        <v>64.563022265212425</v>
      </c>
      <c r="G59" s="4">
        <v>2.4873666989093164</v>
      </c>
      <c r="H59" s="4">
        <v>83.074466698909333</v>
      </c>
      <c r="I59" s="4">
        <v>23.080466698909316</v>
      </c>
      <c r="J59" s="4">
        <v>1.5886666989093166</v>
      </c>
      <c r="K59" s="4">
        <v>96.031199999999998</v>
      </c>
      <c r="L59" s="4">
        <v>2.5484330005938793</v>
      </c>
      <c r="M59" s="4">
        <f t="shared" si="5"/>
        <v>17.820053873841978</v>
      </c>
      <c r="N59" s="4">
        <v>7.296484481999701</v>
      </c>
      <c r="O59" s="4">
        <v>21.042362072932576</v>
      </c>
      <c r="P59" s="4">
        <v>25.640159629225248</v>
      </c>
      <c r="Q59" s="4">
        <v>48.605082184604328</v>
      </c>
      <c r="R59" s="4">
        <v>2.4951526553638019</v>
      </c>
      <c r="S59" s="4">
        <v>0.79804490567596997</v>
      </c>
    </row>
    <row r="60" spans="1:19" ht="14.1" customHeight="1">
      <c r="A60" s="2" t="s">
        <v>196</v>
      </c>
      <c r="B60" s="2" t="s">
        <v>184</v>
      </c>
      <c r="C60" s="3" t="s">
        <v>108</v>
      </c>
      <c r="D60" s="4">
        <f t="shared" si="3"/>
        <v>29.224195929608374</v>
      </c>
      <c r="E60" s="4">
        <f t="shared" si="4"/>
        <v>32.498313148582945</v>
      </c>
      <c r="F60" s="4">
        <v>51.148000000000003</v>
      </c>
      <c r="G60" s="4">
        <v>3.1789999999999998</v>
      </c>
      <c r="H60" s="4">
        <v>39.18</v>
      </c>
      <c r="I60" s="4">
        <v>4.9829999999999997</v>
      </c>
      <c r="J60" s="4">
        <v>3.1869999999999998</v>
      </c>
      <c r="K60" s="4">
        <v>52.533368408016116</v>
      </c>
      <c r="L60" s="4">
        <v>42.955036816032219</v>
      </c>
      <c r="M60" s="4">
        <f t="shared" si="5"/>
        <v>21.584589085334375</v>
      </c>
      <c r="N60" s="4">
        <v>22.594837258454088</v>
      </c>
      <c r="O60" s="4">
        <v>26.485378112478781</v>
      </c>
      <c r="P60" s="4">
        <v>48.144172021321481</v>
      </c>
      <c r="Q60" s="4">
        <v>20.140060515675756</v>
      </c>
      <c r="R60" s="4">
        <v>7.0128429158223842</v>
      </c>
      <c r="S60" s="4">
        <v>5.974677574005776</v>
      </c>
    </row>
    <row r="61" spans="1:19" ht="14.1" customHeight="1">
      <c r="A61" s="2" t="s">
        <v>196</v>
      </c>
      <c r="B61" s="2" t="s">
        <v>188</v>
      </c>
      <c r="C61" s="3" t="s">
        <v>117</v>
      </c>
      <c r="D61" s="4">
        <f t="shared" si="3"/>
        <v>28.35513342819343</v>
      </c>
      <c r="E61" s="4">
        <f t="shared" si="4"/>
        <v>32.530449353945201</v>
      </c>
      <c r="F61" s="4">
        <v>45.033367839266575</v>
      </c>
      <c r="G61" s="4">
        <v>29.071425879449933</v>
      </c>
      <c r="H61" s="4">
        <v>21.541925879449934</v>
      </c>
      <c r="I61" s="4">
        <v>7.8623258794499318</v>
      </c>
      <c r="J61" s="4">
        <v>6.9240258794499319</v>
      </c>
      <c r="K61" s="4">
        <v>52.112000000000002</v>
      </c>
      <c r="L61" s="4">
        <v>40.759</v>
      </c>
      <c r="M61" s="4">
        <f t="shared" si="5"/>
        <v>18.612729601439298</v>
      </c>
      <c r="N61" s="4">
        <v>0</v>
      </c>
      <c r="O61" s="4">
        <v>12.022316147147251</v>
      </c>
      <c r="P61" s="4">
        <v>40.402794335453855</v>
      </c>
      <c r="Q61" s="4">
        <v>36.807441459180147</v>
      </c>
      <c r="R61" s="4">
        <v>0.32745085901323151</v>
      </c>
      <c r="S61" s="4">
        <v>18.515925799879717</v>
      </c>
    </row>
    <row r="62" spans="1:19" ht="24" customHeight="1">
      <c r="A62" s="2" t="s">
        <v>197</v>
      </c>
      <c r="B62" s="2" t="s">
        <v>54</v>
      </c>
      <c r="C62" s="3" t="s">
        <v>118</v>
      </c>
      <c r="D62" s="4">
        <f t="shared" si="3"/>
        <v>27.518958755421178</v>
      </c>
      <c r="E62" s="4">
        <f t="shared" si="4"/>
        <v>15.168785714285715</v>
      </c>
      <c r="F62" s="4">
        <v>0</v>
      </c>
      <c r="G62" s="4">
        <v>9.9730000000000008</v>
      </c>
      <c r="H62" s="4">
        <v>19.843</v>
      </c>
      <c r="I62" s="4">
        <v>13.522</v>
      </c>
      <c r="J62" s="4">
        <v>16.456</v>
      </c>
      <c r="K62" s="4">
        <v>0.94</v>
      </c>
      <c r="L62" s="4">
        <v>30.198</v>
      </c>
      <c r="M62" s="4">
        <f t="shared" si="5"/>
        <v>56.336029184737257</v>
      </c>
      <c r="N62" s="4">
        <v>1.8490563761016201</v>
      </c>
      <c r="O62" s="4">
        <v>30.219439662470297</v>
      </c>
      <c r="P62" s="4">
        <v>100</v>
      </c>
      <c r="Q62" s="4">
        <v>73.603240300078298</v>
      </c>
      <c r="R62" s="4">
        <v>26.054623134958486</v>
      </c>
      <c r="S62" s="4">
        <v>94.775021016114451</v>
      </c>
    </row>
    <row r="63" spans="1:19" ht="14.1" customHeight="1">
      <c r="A63" s="2" t="s">
        <v>197</v>
      </c>
      <c r="B63" s="2" t="s">
        <v>188</v>
      </c>
      <c r="C63" s="3" t="s">
        <v>127</v>
      </c>
      <c r="D63" s="4">
        <f t="shared" si="3"/>
        <v>27.410347389813793</v>
      </c>
      <c r="E63" s="4">
        <f t="shared" si="4"/>
        <v>36.257875920950212</v>
      </c>
      <c r="F63" s="4">
        <v>72.133321003405214</v>
      </c>
      <c r="G63" s="4">
        <v>1.7430157525538943</v>
      </c>
      <c r="H63" s="4">
        <v>68.642815752553901</v>
      </c>
      <c r="I63" s="4">
        <v>3.2819157525538944</v>
      </c>
      <c r="J63" s="4">
        <v>0.108</v>
      </c>
      <c r="K63" s="4">
        <v>64.037999999999997</v>
      </c>
      <c r="L63" s="4">
        <v>31.151</v>
      </c>
      <c r="M63" s="4">
        <f t="shared" si="5"/>
        <v>6.7661141504954907</v>
      </c>
      <c r="N63" s="4">
        <v>9.296262524657811</v>
      </c>
      <c r="O63" s="4">
        <v>6.6375044068756086</v>
      </c>
      <c r="P63" s="4">
        <v>4.475651569337785</v>
      </c>
      <c r="Q63" s="4">
        <v>16.70971348671312</v>
      </c>
      <c r="R63" s="4">
        <v>2.7173086202059151</v>
      </c>
      <c r="S63" s="4">
        <v>1.1033212424030512</v>
      </c>
    </row>
    <row r="64" spans="1:19" ht="14.1" customHeight="1">
      <c r="A64" s="2" t="s">
        <v>197</v>
      </c>
      <c r="B64" s="2" t="s">
        <v>188</v>
      </c>
      <c r="C64" s="3" t="s">
        <v>107</v>
      </c>
      <c r="D64" s="4">
        <f t="shared" si="3"/>
        <v>27.308968501643218</v>
      </c>
      <c r="E64" s="4">
        <f t="shared" si="4"/>
        <v>30.570071428571424</v>
      </c>
      <c r="F64" s="4">
        <v>40.323999999999998</v>
      </c>
      <c r="G64" s="4">
        <v>4.5330000000000004</v>
      </c>
      <c r="H64" s="4">
        <v>39.75</v>
      </c>
      <c r="I64" s="4">
        <v>6.6859999999999999</v>
      </c>
      <c r="J64" s="4">
        <v>5.8330000000000002</v>
      </c>
      <c r="K64" s="4">
        <v>55.232999999999997</v>
      </c>
      <c r="L64" s="4">
        <v>37.915999999999997</v>
      </c>
      <c r="M64" s="4">
        <f t="shared" si="5"/>
        <v>19.69972833881074</v>
      </c>
      <c r="N64" s="4">
        <v>11.995038806486013</v>
      </c>
      <c r="O64" s="4">
        <v>15.088635344684215</v>
      </c>
      <c r="P64" s="4">
        <v>26.922413256504129</v>
      </c>
      <c r="Q64" s="4">
        <v>22.682382275329019</v>
      </c>
      <c r="R64" s="4">
        <v>6.4230617773511609</v>
      </c>
      <c r="S64" s="4">
        <v>33.327441068731162</v>
      </c>
    </row>
    <row r="65" spans="1:19" ht="14.1" customHeight="1">
      <c r="A65" s="2" t="s">
        <v>197</v>
      </c>
      <c r="B65" s="2" t="s">
        <v>198</v>
      </c>
      <c r="C65" s="3" t="s">
        <v>126</v>
      </c>
      <c r="D65" s="4">
        <f t="shared" si="3"/>
        <v>26.653262094917388</v>
      </c>
      <c r="E65" s="4">
        <f t="shared" si="4"/>
        <v>27.811437859958904</v>
      </c>
      <c r="F65" s="4">
        <v>18.149208372186475</v>
      </c>
      <c r="G65" s="4">
        <v>78.966306279139857</v>
      </c>
      <c r="H65" s="4">
        <v>17.387406279139856</v>
      </c>
      <c r="I65" s="4">
        <v>6.8709062791398559</v>
      </c>
      <c r="J65" s="4">
        <v>7.5891062791398554</v>
      </c>
      <c r="K65" s="4">
        <v>51.113632562021259</v>
      </c>
      <c r="L65" s="4">
        <v>21.153465124042516</v>
      </c>
      <c r="M65" s="4">
        <f t="shared" si="5"/>
        <v>23.950851976487193</v>
      </c>
      <c r="N65" s="4">
        <v>34.155839040228692</v>
      </c>
      <c r="O65" s="4">
        <v>7.117437722419921</v>
      </c>
      <c r="P65" s="4">
        <v>16.114285159489139</v>
      </c>
      <c r="Q65" s="4">
        <v>3.773675132779446</v>
      </c>
      <c r="R65" s="4">
        <v>2.8932484781910932</v>
      </c>
      <c r="S65" s="4">
        <v>78.703708155768325</v>
      </c>
    </row>
    <row r="66" spans="1:19" ht="14.1" customHeight="1">
      <c r="A66" s="2" t="s">
        <v>199</v>
      </c>
      <c r="B66" s="2" t="s">
        <v>198</v>
      </c>
      <c r="C66" s="3" t="s">
        <v>307</v>
      </c>
      <c r="D66" s="4">
        <f t="shared" si="3"/>
        <v>26.495976870995545</v>
      </c>
      <c r="E66" s="4">
        <f t="shared" si="4"/>
        <v>33.667462905504145</v>
      </c>
      <c r="F66" s="4">
        <v>25.723766258008915</v>
      </c>
      <c r="G66" s="4">
        <v>86.052574693506685</v>
      </c>
      <c r="H66" s="4">
        <v>17.854174693506685</v>
      </c>
      <c r="I66" s="4">
        <v>85.117474693506693</v>
      </c>
      <c r="J66" s="4">
        <v>7.0190746935066866</v>
      </c>
      <c r="K66" s="4">
        <v>19.05</v>
      </c>
      <c r="L66" s="4">
        <v>21.933</v>
      </c>
      <c r="M66" s="4">
        <f t="shared" si="5"/>
        <v>9.7625094571421567</v>
      </c>
      <c r="N66" s="4">
        <v>7.8712952073333371</v>
      </c>
      <c r="O66" s="4">
        <v>0</v>
      </c>
      <c r="P66" s="4">
        <v>0</v>
      </c>
      <c r="Q66" s="4">
        <v>0</v>
      </c>
      <c r="R66" s="4">
        <v>14.06608752835645</v>
      </c>
      <c r="S66" s="4">
        <v>34.972856334741593</v>
      </c>
    </row>
    <row r="67" spans="1:19" ht="14.1" customHeight="1">
      <c r="A67" s="2" t="s">
        <v>199</v>
      </c>
      <c r="B67" s="2" t="s">
        <v>191</v>
      </c>
      <c r="C67" s="3" t="s">
        <v>129</v>
      </c>
      <c r="D67" s="4">
        <f t="shared" si="3"/>
        <v>25.77684265449949</v>
      </c>
      <c r="E67" s="4">
        <f t="shared" si="4"/>
        <v>31.385075089762225</v>
      </c>
      <c r="F67" s="4">
        <v>57.20372840213475</v>
      </c>
      <c r="G67" s="4">
        <v>1.3922999999999999</v>
      </c>
      <c r="H67" s="4">
        <v>66.786096301601063</v>
      </c>
      <c r="I67" s="4">
        <v>100</v>
      </c>
      <c r="J67" s="4">
        <v>0</v>
      </c>
      <c r="K67" s="4">
        <v>3.8079999999999998</v>
      </c>
      <c r="L67" s="4">
        <v>16.274999999999999</v>
      </c>
      <c r="M67" s="4">
        <f t="shared" si="5"/>
        <v>12.690966972219783</v>
      </c>
      <c r="N67" s="4">
        <v>21.823267954675181</v>
      </c>
      <c r="O67" s="4">
        <v>2.3613260560896574</v>
      </c>
      <c r="P67" s="4">
        <v>26.541153789844198</v>
      </c>
      <c r="Q67" s="4">
        <v>8.7581950945261386</v>
      </c>
      <c r="R67" s="4">
        <v>2.8533975436730321</v>
      </c>
      <c r="S67" s="4">
        <v>13.637412832556963</v>
      </c>
    </row>
    <row r="68" spans="1:19" ht="14.1" customHeight="1">
      <c r="A68" s="2">
        <v>65</v>
      </c>
      <c r="B68" s="2" t="s">
        <v>191</v>
      </c>
      <c r="C68" s="3" t="s">
        <v>133</v>
      </c>
      <c r="D68" s="4">
        <f t="shared" ref="D68:D80" si="6">E68*0.7+M68*0.3</f>
        <v>24.446122896841047</v>
      </c>
      <c r="E68" s="4">
        <f t="shared" ref="E68:E80" si="7">(F68*0.1+(G68+H68+I68+J68)*0.075+K68*0.1+L68*0.2)/0.7</f>
        <v>30.340928571428574</v>
      </c>
      <c r="F68" s="4">
        <v>52.805999999999997</v>
      </c>
      <c r="G68" s="4">
        <v>2.9830000000000001</v>
      </c>
      <c r="H68" s="4">
        <v>53.865000000000002</v>
      </c>
      <c r="I68" s="4">
        <v>4.7370000000000001</v>
      </c>
      <c r="J68" s="4">
        <v>2.8050000000000002</v>
      </c>
      <c r="K68" s="4">
        <v>33.93</v>
      </c>
      <c r="L68" s="4">
        <v>38.679000000000002</v>
      </c>
      <c r="M68" s="4">
        <f t="shared" ref="M68:M80" si="8">(N68+O68)*0.15+(P68+Q68+R68+S68)*0.175</f>
        <v>10.691576322803492</v>
      </c>
      <c r="N68" s="4">
        <v>1.1411914984609659</v>
      </c>
      <c r="O68" s="4">
        <v>3.5587188612099609</v>
      </c>
      <c r="P68" s="4">
        <v>22.91933965634157</v>
      </c>
      <c r="Q68" s="4">
        <v>12.012201131834701</v>
      </c>
      <c r="R68" s="4">
        <v>0</v>
      </c>
      <c r="S68" s="4">
        <v>22.134686462411459</v>
      </c>
    </row>
    <row r="69" spans="1:19" ht="14.1" customHeight="1">
      <c r="A69" s="2">
        <v>66</v>
      </c>
      <c r="B69" s="2" t="s">
        <v>198</v>
      </c>
      <c r="C69" s="3" t="s">
        <v>132</v>
      </c>
      <c r="D69" s="4">
        <f t="shared" si="6"/>
        <v>23.206813333333333</v>
      </c>
      <c r="E69" s="4">
        <f t="shared" si="7"/>
        <v>30.8422717241653</v>
      </c>
      <c r="F69" s="4">
        <v>42.133607616887431</v>
      </c>
      <c r="G69" s="4">
        <v>3.2499000000000002</v>
      </c>
      <c r="H69" s="4">
        <v>36.568430712665581</v>
      </c>
      <c r="I69" s="4">
        <v>4.9733999999999998</v>
      </c>
      <c r="J69" s="4">
        <v>3.6278999999999999</v>
      </c>
      <c r="K69" s="4">
        <v>89.295034283554102</v>
      </c>
      <c r="L69" s="4">
        <v>24.076268567108183</v>
      </c>
      <c r="M69" s="4">
        <f t="shared" si="8"/>
        <v>5.390743754725416</v>
      </c>
      <c r="N69" s="4">
        <v>7.6668320349686834</v>
      </c>
      <c r="O69" s="4">
        <v>0</v>
      </c>
      <c r="P69" s="4">
        <v>0</v>
      </c>
      <c r="Q69" s="4">
        <v>0</v>
      </c>
      <c r="R69" s="4">
        <v>4.7207441493627762</v>
      </c>
      <c r="S69" s="4">
        <v>19.511935561952161</v>
      </c>
    </row>
    <row r="70" spans="1:19" ht="24" customHeight="1">
      <c r="A70" s="2" t="s">
        <v>130</v>
      </c>
      <c r="B70" s="2" t="s">
        <v>184</v>
      </c>
      <c r="C70" s="3" t="s">
        <v>123</v>
      </c>
      <c r="D70" s="4">
        <f t="shared" si="6"/>
        <v>21.790477393876351</v>
      </c>
      <c r="E70" s="4">
        <f t="shared" si="7"/>
        <v>29.424214285714289</v>
      </c>
      <c r="F70" s="4">
        <v>31.202999999999999</v>
      </c>
      <c r="G70" s="4">
        <v>5.7560000000000002</v>
      </c>
      <c r="H70" s="4">
        <v>34.454999999999998</v>
      </c>
      <c r="I70" s="4">
        <v>8.2219999999999995</v>
      </c>
      <c r="J70" s="4">
        <v>8.2210000000000001</v>
      </c>
      <c r="K70" s="4">
        <v>40.56</v>
      </c>
      <c r="L70" s="4">
        <v>45.857999999999997</v>
      </c>
      <c r="M70" s="4">
        <f t="shared" si="8"/>
        <v>3.9784246462545112</v>
      </c>
      <c r="N70" s="4">
        <v>4.5496870794174802</v>
      </c>
      <c r="O70" s="4">
        <v>0.87171729013991284</v>
      </c>
      <c r="P70" s="4">
        <v>3.5420365833371203</v>
      </c>
      <c r="Q70" s="4">
        <v>4.0222872115798474</v>
      </c>
      <c r="R70" s="4">
        <v>1.4216999731010038</v>
      </c>
      <c r="S70" s="4">
        <v>9.1009133223871856</v>
      </c>
    </row>
    <row r="71" spans="1:19" ht="14.1" customHeight="1">
      <c r="A71" s="2" t="s">
        <v>130</v>
      </c>
      <c r="B71" s="2" t="s">
        <v>184</v>
      </c>
      <c r="C71" s="3" t="s">
        <v>308</v>
      </c>
      <c r="D71" s="4">
        <f t="shared" si="6"/>
        <v>20.817470814364047</v>
      </c>
      <c r="E71" s="4">
        <f t="shared" si="7"/>
        <v>24.184035714285717</v>
      </c>
      <c r="F71" s="4">
        <v>26.443000000000001</v>
      </c>
      <c r="G71" s="4">
        <v>6.4109999999999996</v>
      </c>
      <c r="H71" s="4">
        <v>25.294</v>
      </c>
      <c r="I71" s="4">
        <v>9.0459999999999994</v>
      </c>
      <c r="J71" s="4">
        <v>9.5</v>
      </c>
      <c r="K71" s="4">
        <v>32.942999999999998</v>
      </c>
      <c r="L71" s="4">
        <v>36.106999999999999</v>
      </c>
      <c r="M71" s="4">
        <f t="shared" si="8"/>
        <v>12.962152714546825</v>
      </c>
      <c r="N71" s="4">
        <v>21.044256555340539</v>
      </c>
      <c r="O71" s="4">
        <v>8.0493863789613194</v>
      </c>
      <c r="P71" s="4">
        <v>25.147899717986611</v>
      </c>
      <c r="Q71" s="4">
        <v>0</v>
      </c>
      <c r="R71" s="4">
        <v>1.3344220248600625</v>
      </c>
      <c r="S71" s="4">
        <v>22.649714110876449</v>
      </c>
    </row>
    <row r="72" spans="1:19" ht="14.1" customHeight="1">
      <c r="A72" s="2">
        <v>69</v>
      </c>
      <c r="B72" s="2" t="s">
        <v>185</v>
      </c>
      <c r="C72" s="3" t="s">
        <v>128</v>
      </c>
      <c r="D72" s="4">
        <f t="shared" si="6"/>
        <v>20.521545140044527</v>
      </c>
      <c r="E72" s="4">
        <f t="shared" si="7"/>
        <v>21.506857034606856</v>
      </c>
      <c r="F72" s="4">
        <v>6.4980000000000002</v>
      </c>
      <c r="G72" s="4">
        <v>9.1370000000000005</v>
      </c>
      <c r="H72" s="4">
        <v>6.2649999999999997</v>
      </c>
      <c r="I72" s="4">
        <v>12.472</v>
      </c>
      <c r="J72" s="4">
        <v>14.824</v>
      </c>
      <c r="K72" s="4">
        <v>25.523579848449593</v>
      </c>
      <c r="L72" s="4">
        <v>43.25145969689919</v>
      </c>
      <c r="M72" s="4">
        <f t="shared" si="8"/>
        <v>18.222484052732426</v>
      </c>
      <c r="N72" s="4">
        <v>9.5778134698399704</v>
      </c>
      <c r="O72" s="4">
        <v>29.753399448370356</v>
      </c>
      <c r="P72" s="4">
        <v>9.8377844601479776</v>
      </c>
      <c r="Q72" s="4">
        <v>39.758925461226148</v>
      </c>
      <c r="R72" s="4">
        <v>5.1982271786241503</v>
      </c>
      <c r="S72" s="4">
        <v>15.621074985721039</v>
      </c>
    </row>
    <row r="73" spans="1:19" ht="14.1" customHeight="1">
      <c r="A73" s="2" t="s">
        <v>200</v>
      </c>
      <c r="B73" s="2" t="s">
        <v>201</v>
      </c>
      <c r="C73" s="3" t="s">
        <v>135</v>
      </c>
      <c r="D73" s="4">
        <f t="shared" si="6"/>
        <v>19.08154579304022</v>
      </c>
      <c r="E73" s="4">
        <f t="shared" si="7"/>
        <v>23.695928571428574</v>
      </c>
      <c r="F73" s="4">
        <v>20.949000000000002</v>
      </c>
      <c r="G73" s="4">
        <v>32.923999999999999</v>
      </c>
      <c r="H73" s="4">
        <v>0</v>
      </c>
      <c r="I73" s="4">
        <v>10.003</v>
      </c>
      <c r="J73" s="4">
        <v>10.987</v>
      </c>
      <c r="K73" s="4">
        <v>68.114999999999995</v>
      </c>
      <c r="L73" s="4">
        <v>18.186</v>
      </c>
      <c r="M73" s="4">
        <f t="shared" si="8"/>
        <v>8.3146526434673973</v>
      </c>
      <c r="N73" s="4">
        <v>2.239262196293518</v>
      </c>
      <c r="O73" s="4">
        <v>9.9585062240663902</v>
      </c>
      <c r="P73" s="4">
        <v>22.457803603036322</v>
      </c>
      <c r="Q73" s="4">
        <v>13.469729532749099</v>
      </c>
      <c r="R73" s="4">
        <v>1.129537609434067</v>
      </c>
      <c r="S73" s="4">
        <v>0</v>
      </c>
    </row>
    <row r="74" spans="1:19" ht="14.1" customHeight="1">
      <c r="A74" s="2" t="s">
        <v>200</v>
      </c>
      <c r="B74" s="2" t="s">
        <v>195</v>
      </c>
      <c r="C74" s="3" t="s">
        <v>124</v>
      </c>
      <c r="D74" s="4">
        <f t="shared" si="6"/>
        <v>18.582692217649878</v>
      </c>
      <c r="E74" s="4">
        <f t="shared" si="7"/>
        <v>24.770357142857144</v>
      </c>
      <c r="F74" s="4">
        <v>42.552999999999997</v>
      </c>
      <c r="G74" s="4">
        <v>4.2439999999999998</v>
      </c>
      <c r="H74" s="4">
        <v>48.564</v>
      </c>
      <c r="I74" s="4">
        <v>6.3220000000000001</v>
      </c>
      <c r="J74" s="4">
        <v>5.2679999999999998</v>
      </c>
      <c r="K74" s="4">
        <v>54.603000000000002</v>
      </c>
      <c r="L74" s="4">
        <v>13.968999999999999</v>
      </c>
      <c r="M74" s="4">
        <f t="shared" si="8"/>
        <v>4.1448073921662631</v>
      </c>
      <c r="N74" s="4">
        <v>18.157378476169814</v>
      </c>
      <c r="O74" s="4">
        <v>2.7763536867203684</v>
      </c>
      <c r="P74" s="4">
        <v>3.9760433339184584</v>
      </c>
      <c r="Q74" s="4">
        <v>0.13233931547093097</v>
      </c>
      <c r="R74" s="4">
        <v>1.6330320233690996</v>
      </c>
      <c r="S74" s="4">
        <v>0</v>
      </c>
    </row>
    <row r="75" spans="1:19" ht="14.1" customHeight="1">
      <c r="A75" s="2" t="s">
        <v>137</v>
      </c>
      <c r="B75" s="2" t="s">
        <v>202</v>
      </c>
      <c r="C75" s="3" t="s">
        <v>140</v>
      </c>
      <c r="D75" s="4">
        <f t="shared" si="6"/>
        <v>16.547556933588787</v>
      </c>
      <c r="E75" s="4">
        <f t="shared" si="7"/>
        <v>21.793250000000004</v>
      </c>
      <c r="F75" s="4">
        <v>53.606999999999999</v>
      </c>
      <c r="G75" s="4">
        <v>2.89</v>
      </c>
      <c r="H75" s="4">
        <v>61.643000000000001</v>
      </c>
      <c r="I75" s="4">
        <v>4.62</v>
      </c>
      <c r="J75" s="4">
        <v>2.6240000000000001</v>
      </c>
      <c r="K75" s="4">
        <v>20.625</v>
      </c>
      <c r="L75" s="4">
        <v>12.244</v>
      </c>
      <c r="M75" s="4">
        <f t="shared" si="8"/>
        <v>4.307606445295959</v>
      </c>
      <c r="N75" s="4">
        <v>8.7224775530502168</v>
      </c>
      <c r="O75" s="4">
        <v>0</v>
      </c>
      <c r="P75" s="4">
        <v>0</v>
      </c>
      <c r="Q75" s="4">
        <v>0</v>
      </c>
      <c r="R75" s="4">
        <v>3.6489893445557096</v>
      </c>
      <c r="S75" s="4">
        <v>13.489495297378159</v>
      </c>
    </row>
    <row r="76" spans="1:19" ht="14.1" customHeight="1">
      <c r="A76" s="2" t="s">
        <v>137</v>
      </c>
      <c r="B76" s="2" t="s">
        <v>191</v>
      </c>
      <c r="C76" s="3" t="s">
        <v>139</v>
      </c>
      <c r="D76" s="4">
        <f t="shared" si="6"/>
        <v>16.40330099840962</v>
      </c>
      <c r="E76" s="4">
        <f t="shared" si="7"/>
        <v>21.079035714285716</v>
      </c>
      <c r="F76" s="4">
        <v>31.202999999999999</v>
      </c>
      <c r="G76" s="4">
        <v>48.625</v>
      </c>
      <c r="H76" s="4">
        <v>46.487000000000002</v>
      </c>
      <c r="I76" s="4">
        <v>8.2219999999999995</v>
      </c>
      <c r="J76" s="4">
        <v>8.2210000000000001</v>
      </c>
      <c r="K76" s="4">
        <v>0</v>
      </c>
      <c r="L76" s="4">
        <v>16.341999999999999</v>
      </c>
      <c r="M76" s="4">
        <f t="shared" si="8"/>
        <v>5.4932533280320675</v>
      </c>
      <c r="N76" s="4">
        <v>8.0150599481374112</v>
      </c>
      <c r="O76" s="4">
        <v>0</v>
      </c>
      <c r="P76" s="4">
        <v>0.33338644413519553</v>
      </c>
      <c r="Q76" s="4">
        <v>0</v>
      </c>
      <c r="R76" s="4">
        <v>9.9915180127259617</v>
      </c>
      <c r="S76" s="4">
        <v>14.19506317634716</v>
      </c>
    </row>
    <row r="77" spans="1:19" ht="14.1" customHeight="1">
      <c r="A77" s="2">
        <v>74</v>
      </c>
      <c r="B77" s="2" t="s">
        <v>195</v>
      </c>
      <c r="C77" s="3" t="s">
        <v>136</v>
      </c>
      <c r="D77" s="4">
        <f t="shared" si="6"/>
        <v>15.257861171656415</v>
      </c>
      <c r="E77" s="4">
        <f t="shared" si="7"/>
        <v>19.463892857142859</v>
      </c>
      <c r="F77" s="4">
        <v>14.451000000000001</v>
      </c>
      <c r="G77" s="4">
        <v>8.0679999999999996</v>
      </c>
      <c r="H77" s="4">
        <v>6.8150000000000004</v>
      </c>
      <c r="I77" s="4">
        <v>11.128</v>
      </c>
      <c r="J77" s="4">
        <v>12.736000000000001</v>
      </c>
      <c r="K77" s="4">
        <v>39.51</v>
      </c>
      <c r="L77" s="4">
        <v>26.613</v>
      </c>
      <c r="M77" s="4">
        <f t="shared" si="8"/>
        <v>5.4437872388547142</v>
      </c>
      <c r="N77" s="4">
        <v>10.413791898831461</v>
      </c>
      <c r="O77" s="4">
        <v>0</v>
      </c>
      <c r="P77" s="4">
        <v>0</v>
      </c>
      <c r="Q77" s="4">
        <v>0</v>
      </c>
      <c r="R77" s="4">
        <v>5.2252184324575834</v>
      </c>
      <c r="S77" s="4">
        <v>16.95602987628525</v>
      </c>
    </row>
    <row r="78" spans="1:19" ht="14.1" customHeight="1">
      <c r="A78" s="2" t="s">
        <v>203</v>
      </c>
      <c r="B78" s="2" t="s">
        <v>201</v>
      </c>
      <c r="C78" s="3" t="s">
        <v>138</v>
      </c>
      <c r="D78" s="4">
        <f t="shared" si="6"/>
        <v>13.133447209850932</v>
      </c>
      <c r="E78" s="4">
        <f t="shared" si="7"/>
        <v>16.922092857142861</v>
      </c>
      <c r="F78" s="4">
        <v>9.3510000000000009</v>
      </c>
      <c r="G78" s="4">
        <v>8.7590000000000003</v>
      </c>
      <c r="H78" s="4">
        <v>0</v>
      </c>
      <c r="I78" s="4">
        <v>11.996</v>
      </c>
      <c r="J78" s="4">
        <v>14.084</v>
      </c>
      <c r="K78" s="4">
        <v>0</v>
      </c>
      <c r="L78" s="4">
        <v>41.487200000000001</v>
      </c>
      <c r="M78" s="4">
        <f t="shared" si="8"/>
        <v>4.2932740328364325</v>
      </c>
      <c r="N78" s="4">
        <v>6.007484732682717</v>
      </c>
      <c r="O78" s="4">
        <v>0.40804069569202811</v>
      </c>
      <c r="P78" s="4">
        <v>8.420899411303548</v>
      </c>
      <c r="Q78" s="4">
        <v>10.613073266297715</v>
      </c>
      <c r="R78" s="4">
        <v>0</v>
      </c>
      <c r="S78" s="4">
        <v>0</v>
      </c>
    </row>
    <row r="79" spans="1:19" ht="14.1" customHeight="1">
      <c r="A79" s="2" t="s">
        <v>203</v>
      </c>
      <c r="B79" s="2" t="s">
        <v>182</v>
      </c>
      <c r="C79" s="3" t="s">
        <v>143</v>
      </c>
      <c r="D79" s="4">
        <f t="shared" si="6"/>
        <v>12.356445119092969</v>
      </c>
      <c r="E79" s="4">
        <f t="shared" si="7"/>
        <v>15.047464285714286</v>
      </c>
      <c r="F79" s="4">
        <v>18.911999999999999</v>
      </c>
      <c r="G79" s="4">
        <v>7.4550000000000001</v>
      </c>
      <c r="H79" s="4">
        <v>0.115</v>
      </c>
      <c r="I79" s="4">
        <v>44.158999999999999</v>
      </c>
      <c r="J79" s="4">
        <v>11.538</v>
      </c>
      <c r="K79" s="4">
        <v>38.97</v>
      </c>
      <c r="L79" s="4">
        <v>0</v>
      </c>
      <c r="M79" s="4">
        <f t="shared" si="8"/>
        <v>6.0774003969765644</v>
      </c>
      <c r="N79" s="4">
        <v>0</v>
      </c>
      <c r="O79" s="4">
        <v>0</v>
      </c>
      <c r="P79" s="4">
        <v>6.9054282905458511</v>
      </c>
      <c r="Q79" s="4">
        <v>2.4471354234744909</v>
      </c>
      <c r="R79" s="4">
        <v>5.6742379960176841</v>
      </c>
      <c r="S79" s="4">
        <v>19.701200558399488</v>
      </c>
    </row>
    <row r="80" spans="1:19" ht="14.1" customHeight="1">
      <c r="A80" s="2">
        <v>77</v>
      </c>
      <c r="B80" s="2" t="s">
        <v>202</v>
      </c>
      <c r="C80" s="3" t="s">
        <v>142</v>
      </c>
      <c r="D80" s="4">
        <f t="shared" si="6"/>
        <v>10.928904799563313</v>
      </c>
      <c r="E80" s="4">
        <f t="shared" si="7"/>
        <v>11.2385</v>
      </c>
      <c r="F80" s="4">
        <v>0</v>
      </c>
      <c r="G80" s="4">
        <v>10.435</v>
      </c>
      <c r="H80" s="4">
        <v>13.276</v>
      </c>
      <c r="I80" s="4">
        <v>14.103999999999999</v>
      </c>
      <c r="J80" s="4">
        <v>17.359000000000002</v>
      </c>
      <c r="K80" s="4">
        <v>37.289000000000001</v>
      </c>
      <c r="L80" s="4">
        <v>0</v>
      </c>
      <c r="M80" s="4">
        <f t="shared" si="8"/>
        <v>10.206515998544379</v>
      </c>
      <c r="N80" s="4">
        <v>0.69629329277560903</v>
      </c>
      <c r="O80" s="4">
        <v>0</v>
      </c>
      <c r="P80" s="4">
        <v>0</v>
      </c>
      <c r="Q80" s="4">
        <v>0</v>
      </c>
      <c r="R80" s="4">
        <v>16.073466423123158</v>
      </c>
      <c r="S80" s="4">
        <v>41.652659317608489</v>
      </c>
    </row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0"/>
  <sheetViews>
    <sheetView showGridLines="0" workbookViewId="0">
      <selection activeCell="C15" sqref="C15"/>
    </sheetView>
  </sheetViews>
  <sheetFormatPr defaultColWidth="8.875" defaultRowHeight="14.25"/>
  <cols>
    <col min="1" max="2" width="6.125" customWidth="1"/>
    <col min="3" max="3" width="73" customWidth="1"/>
    <col min="4" max="19" width="7.875" customWidth="1"/>
  </cols>
  <sheetData>
    <row r="1" spans="1:19" ht="17.100000000000001" customHeight="1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6.1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>
        <v>1</v>
      </c>
      <c r="B4" s="2">
        <v>2</v>
      </c>
      <c r="C4" s="3" t="s">
        <v>28</v>
      </c>
      <c r="D4" s="4">
        <f t="shared" ref="D4:D35" si="0">E4*0.7+M4*0.3</f>
        <v>74.81477918520649</v>
      </c>
      <c r="E4" s="4">
        <f t="shared" ref="E4:E35" si="1">(F4*0.1+(G4+H4+I4+J4)*0.075+K4*0.1+L4*0.2)/0.7</f>
        <v>71.717321428571424</v>
      </c>
      <c r="F4" s="4">
        <v>76.513999999999996</v>
      </c>
      <c r="G4" s="4">
        <v>55.133000000000003</v>
      </c>
      <c r="H4" s="4">
        <v>86.322000000000003</v>
      </c>
      <c r="I4" s="4">
        <v>73.534999999999997</v>
      </c>
      <c r="J4" s="4">
        <v>95.784999999999997</v>
      </c>
      <c r="K4" s="4">
        <v>23.54</v>
      </c>
      <c r="L4" s="4">
        <v>84.442999999999998</v>
      </c>
      <c r="M4" s="4">
        <f t="shared" ref="M4:M35" si="2">(N4+O4)*0.15+(P4+Q4+R4+S4)*0.175</f>
        <v>82.042180617354973</v>
      </c>
      <c r="N4" s="4">
        <v>38.167614682381426</v>
      </c>
      <c r="O4" s="4">
        <v>83.141289085197002</v>
      </c>
      <c r="P4" s="4">
        <v>100.00000000000001</v>
      </c>
      <c r="Q4" s="4">
        <v>95.940402197607881</v>
      </c>
      <c r="R4" s="4">
        <v>79.087533338360302</v>
      </c>
      <c r="S4" s="4">
        <v>89.805464762421536</v>
      </c>
    </row>
    <row r="5" spans="1:19" ht="14.1" customHeight="1">
      <c r="A5" s="2">
        <v>2</v>
      </c>
      <c r="B5" s="2" t="s">
        <v>205</v>
      </c>
      <c r="C5" s="3" t="s">
        <v>30</v>
      </c>
      <c r="D5" s="4">
        <f t="shared" si="0"/>
        <v>64.787207773777652</v>
      </c>
      <c r="E5" s="4">
        <f t="shared" si="1"/>
        <v>67.115464285714296</v>
      </c>
      <c r="F5" s="4">
        <v>59.338999999999999</v>
      </c>
      <c r="G5" s="4">
        <v>19.343</v>
      </c>
      <c r="H5" s="4">
        <v>62.298000000000002</v>
      </c>
      <c r="I5" s="4">
        <v>94.545000000000002</v>
      </c>
      <c r="J5" s="4">
        <v>24.356999999999999</v>
      </c>
      <c r="K5" s="4">
        <v>65.498000000000005</v>
      </c>
      <c r="L5" s="4">
        <v>97.281999999999996</v>
      </c>
      <c r="M5" s="4">
        <f t="shared" si="2"/>
        <v>59.354609245925502</v>
      </c>
      <c r="N5" s="4">
        <v>57.674522185749431</v>
      </c>
      <c r="O5" s="4">
        <v>54.538300562344944</v>
      </c>
      <c r="P5" s="4">
        <v>73.156784868357008</v>
      </c>
      <c r="Q5" s="4">
        <v>47.90786494347352</v>
      </c>
      <c r="R5" s="4">
        <v>58.217493595018723</v>
      </c>
      <c r="S5" s="4">
        <v>63.704632785787041</v>
      </c>
    </row>
    <row r="6" spans="1:19" ht="14.1" customHeight="1">
      <c r="A6" s="2">
        <v>3</v>
      </c>
      <c r="B6" s="2">
        <v>1</v>
      </c>
      <c r="C6" s="3" t="s">
        <v>32</v>
      </c>
      <c r="D6" s="4">
        <f t="shared" si="0"/>
        <v>61.986515682595765</v>
      </c>
      <c r="E6" s="4">
        <f t="shared" si="1"/>
        <v>59.781392857142862</v>
      </c>
      <c r="F6" s="4">
        <v>47.125999999999998</v>
      </c>
      <c r="G6" s="4">
        <v>75.596999999999994</v>
      </c>
      <c r="H6" s="4">
        <v>19.013000000000002</v>
      </c>
      <c r="I6" s="4">
        <v>22.763999999999999</v>
      </c>
      <c r="J6" s="4">
        <v>29.651</v>
      </c>
      <c r="K6" s="4">
        <v>62.134999999999998</v>
      </c>
      <c r="L6" s="4">
        <v>99.47</v>
      </c>
      <c r="M6" s="4">
        <f t="shared" si="2"/>
        <v>67.131802275319231</v>
      </c>
      <c r="N6" s="4">
        <v>45.497059603960672</v>
      </c>
      <c r="O6" s="4">
        <v>64.99895901864376</v>
      </c>
      <c r="P6" s="4">
        <v>80.951640913614526</v>
      </c>
      <c r="Q6" s="4">
        <v>70.168743235102085</v>
      </c>
      <c r="R6" s="4">
        <v>46.413894630355195</v>
      </c>
      <c r="S6" s="4">
        <v>91.365146831948664</v>
      </c>
    </row>
    <row r="7" spans="1:19" ht="14.1" customHeight="1">
      <c r="A7" s="2">
        <v>4</v>
      </c>
      <c r="B7" s="2" t="s">
        <v>34</v>
      </c>
      <c r="C7" s="3" t="s">
        <v>47</v>
      </c>
      <c r="D7" s="4">
        <f t="shared" si="0"/>
        <v>60.48312289606595</v>
      </c>
      <c r="E7" s="4">
        <f t="shared" si="1"/>
        <v>68.566107142857149</v>
      </c>
      <c r="F7" s="4">
        <v>67.108000000000004</v>
      </c>
      <c r="G7" s="4">
        <v>71.409000000000006</v>
      </c>
      <c r="H7" s="4">
        <v>41.988999999999997</v>
      </c>
      <c r="I7" s="4">
        <v>85.396000000000001</v>
      </c>
      <c r="J7" s="4">
        <v>21.998999999999999</v>
      </c>
      <c r="K7" s="4">
        <v>78.384</v>
      </c>
      <c r="L7" s="4">
        <v>84.438000000000002</v>
      </c>
      <c r="M7" s="4">
        <f t="shared" si="2"/>
        <v>41.622826320219829</v>
      </c>
      <c r="N7" s="4">
        <v>37.758030559612202</v>
      </c>
      <c r="O7" s="4">
        <v>47.089807671283921</v>
      </c>
      <c r="P7" s="4">
        <v>51.96095804842043</v>
      </c>
      <c r="Q7" s="4">
        <v>46.004369799496125</v>
      </c>
      <c r="R7" s="4">
        <v>31.236390849259184</v>
      </c>
      <c r="S7" s="4">
        <v>35.91628464902665</v>
      </c>
    </row>
    <row r="8" spans="1:19" ht="14.1" customHeight="1">
      <c r="A8" s="2">
        <v>5</v>
      </c>
      <c r="B8" s="2" t="s">
        <v>206</v>
      </c>
      <c r="C8" s="3" t="s">
        <v>35</v>
      </c>
      <c r="D8" s="4">
        <f t="shared" si="0"/>
        <v>58.955374837078111</v>
      </c>
      <c r="E8" s="4">
        <f t="shared" si="1"/>
        <v>58.397357142857146</v>
      </c>
      <c r="F8" s="4">
        <v>100</v>
      </c>
      <c r="G8" s="4">
        <v>21.933999999999997</v>
      </c>
      <c r="H8" s="4">
        <v>59.361999999999995</v>
      </c>
      <c r="I8" s="4">
        <v>5</v>
      </c>
      <c r="J8" s="4">
        <v>23.049999999999997</v>
      </c>
      <c r="K8" s="4">
        <v>100</v>
      </c>
      <c r="L8" s="4">
        <v>63.386000000000003</v>
      </c>
      <c r="M8" s="4">
        <f t="shared" si="2"/>
        <v>60.2574161235937</v>
      </c>
      <c r="N8" s="4">
        <v>62.278038058957925</v>
      </c>
      <c r="O8" s="4">
        <v>70.765362336168153</v>
      </c>
      <c r="P8" s="4">
        <v>58.833219901985736</v>
      </c>
      <c r="Q8" s="4">
        <v>64.578341742750013</v>
      </c>
      <c r="R8" s="4">
        <v>61.48830702642578</v>
      </c>
      <c r="S8" s="4">
        <v>45.391023124980116</v>
      </c>
    </row>
    <row r="9" spans="1:19" ht="14.1" customHeight="1">
      <c r="A9" s="2" t="s">
        <v>207</v>
      </c>
      <c r="B9" s="2" t="s">
        <v>208</v>
      </c>
      <c r="C9" s="3" t="s">
        <v>29</v>
      </c>
      <c r="D9" s="4">
        <f t="shared" si="0"/>
        <v>57.871027857053356</v>
      </c>
      <c r="E9" s="4">
        <f t="shared" si="1"/>
        <v>49.719181083329431</v>
      </c>
      <c r="F9" s="4">
        <v>37.164259256401856</v>
      </c>
      <c r="G9" s="4">
        <v>11.148494442301393</v>
      </c>
      <c r="H9" s="4">
        <v>30.190694442301385</v>
      </c>
      <c r="I9" s="4">
        <v>10.523894442301392</v>
      </c>
      <c r="J9" s="4">
        <v>16.007594442301389</v>
      </c>
      <c r="K9" s="4">
        <v>59.966999999999999</v>
      </c>
      <c r="L9" s="4">
        <v>100</v>
      </c>
      <c r="M9" s="4">
        <f t="shared" si="2"/>
        <v>76.892003662409181</v>
      </c>
      <c r="N9" s="4">
        <v>100</v>
      </c>
      <c r="O9" s="4">
        <v>93.999607362107966</v>
      </c>
      <c r="P9" s="4">
        <v>55.14493317136106</v>
      </c>
      <c r="Q9" s="4">
        <v>33.444968386545192</v>
      </c>
      <c r="R9" s="4">
        <v>100</v>
      </c>
      <c r="S9" s="4">
        <v>84.507598774053704</v>
      </c>
    </row>
    <row r="10" spans="1:19" ht="14.1" customHeight="1">
      <c r="A10" s="2" t="s">
        <v>207</v>
      </c>
      <c r="B10" s="2" t="s">
        <v>209</v>
      </c>
      <c r="C10" s="3" t="s">
        <v>44</v>
      </c>
      <c r="D10" s="4">
        <f t="shared" si="0"/>
        <v>57.808106570561016</v>
      </c>
      <c r="E10" s="4">
        <f t="shared" si="1"/>
        <v>67.619387442183466</v>
      </c>
      <c r="F10" s="4">
        <v>37.162236054581903</v>
      </c>
      <c r="G10" s="4">
        <v>70.245782680000005</v>
      </c>
      <c r="H10" s="4">
        <v>29.838852040936395</v>
      </c>
      <c r="I10" s="4">
        <v>100</v>
      </c>
      <c r="J10" s="4">
        <v>100</v>
      </c>
      <c r="K10" s="4">
        <v>81.39</v>
      </c>
      <c r="L10" s="4">
        <v>64.86</v>
      </c>
      <c r="M10" s="4">
        <f t="shared" si="2"/>
        <v>34.915117870108645</v>
      </c>
      <c r="N10" s="4">
        <v>3.6576259264803044</v>
      </c>
      <c r="O10" s="4">
        <v>27.459150557206971</v>
      </c>
      <c r="P10" s="4">
        <v>72.40369064515221</v>
      </c>
      <c r="Q10" s="4">
        <v>43.248880109170173</v>
      </c>
      <c r="R10" s="4">
        <v>13.783965923389367</v>
      </c>
      <c r="S10" s="4">
        <v>43.406899879748558</v>
      </c>
    </row>
    <row r="11" spans="1:19" ht="14.1" customHeight="1">
      <c r="A11" s="2" t="s">
        <v>207</v>
      </c>
      <c r="B11" s="2" t="s">
        <v>39</v>
      </c>
      <c r="C11" s="3" t="s">
        <v>51</v>
      </c>
      <c r="D11" s="4">
        <f t="shared" si="0"/>
        <v>57.003532848747831</v>
      </c>
      <c r="E11" s="4">
        <f t="shared" si="1"/>
        <v>64.877219380979867</v>
      </c>
      <c r="F11" s="4">
        <v>94.427000000000007</v>
      </c>
      <c r="G11" s="4">
        <v>10.416</v>
      </c>
      <c r="H11" s="4">
        <v>91.073999999999998</v>
      </c>
      <c r="I11" s="4">
        <v>10.069000000000001</v>
      </c>
      <c r="J11" s="4">
        <v>66.313000000000002</v>
      </c>
      <c r="K11" s="4">
        <v>66.409027133371822</v>
      </c>
      <c r="L11" s="4">
        <v>79.950254266743613</v>
      </c>
      <c r="M11" s="4">
        <f t="shared" si="2"/>
        <v>38.631597606873093</v>
      </c>
      <c r="N11" s="4">
        <v>39.688230494825184</v>
      </c>
      <c r="O11" s="4">
        <v>48.919593105183836</v>
      </c>
      <c r="P11" s="4">
        <v>31.636206839773855</v>
      </c>
      <c r="Q11" s="4">
        <v>60.442653281667198</v>
      </c>
      <c r="R11" s="4">
        <v>26.668464102532269</v>
      </c>
      <c r="S11" s="4">
        <v>26.055099015293763</v>
      </c>
    </row>
    <row r="12" spans="1:19" ht="14.1" customHeight="1">
      <c r="A12" s="2" t="s">
        <v>172</v>
      </c>
      <c r="B12" s="2">
        <v>5</v>
      </c>
      <c r="C12" s="3" t="s">
        <v>33</v>
      </c>
      <c r="D12" s="4">
        <f t="shared" si="0"/>
        <v>55.724723633516277</v>
      </c>
      <c r="E12" s="4">
        <f t="shared" si="1"/>
        <v>62.061101840863927</v>
      </c>
      <c r="F12" s="4">
        <v>52.624569912104342</v>
      </c>
      <c r="G12" s="4">
        <v>42.307927434078252</v>
      </c>
      <c r="H12" s="4">
        <v>0</v>
      </c>
      <c r="I12" s="4">
        <v>41.323927434078257</v>
      </c>
      <c r="J12" s="4">
        <v>49.965127434078255</v>
      </c>
      <c r="K12" s="4">
        <v>81.605406247266998</v>
      </c>
      <c r="L12" s="4">
        <v>100</v>
      </c>
      <c r="M12" s="4">
        <f t="shared" si="2"/>
        <v>40.939841149705103</v>
      </c>
      <c r="N12" s="4">
        <v>32.314988361023964</v>
      </c>
      <c r="O12" s="4">
        <v>69.471588046270924</v>
      </c>
      <c r="P12" s="4">
        <v>19.708740979033291</v>
      </c>
      <c r="Q12" s="4">
        <v>66.173373084298092</v>
      </c>
      <c r="R12" s="4">
        <v>9.5023353790814191</v>
      </c>
      <c r="S12" s="4">
        <v>51.311863063935014</v>
      </c>
    </row>
    <row r="13" spans="1:19" ht="14.1" customHeight="1">
      <c r="A13" s="2" t="s">
        <v>172</v>
      </c>
      <c r="B13" s="2" t="s">
        <v>34</v>
      </c>
      <c r="C13" s="3" t="s">
        <v>40</v>
      </c>
      <c r="D13" s="4">
        <f t="shared" si="0"/>
        <v>55.657989914149539</v>
      </c>
      <c r="E13" s="4">
        <f t="shared" si="1"/>
        <v>51.195241138825807</v>
      </c>
      <c r="F13" s="4">
        <v>68.386239543525903</v>
      </c>
      <c r="G13" s="4">
        <v>45.079879657644454</v>
      </c>
      <c r="H13" s="4">
        <v>100</v>
      </c>
      <c r="I13" s="4">
        <v>5</v>
      </c>
      <c r="J13" s="4">
        <v>5</v>
      </c>
      <c r="K13" s="4">
        <v>56.983707737004288</v>
      </c>
      <c r="L13" s="4">
        <v>58.343415474008552</v>
      </c>
      <c r="M13" s="4">
        <f t="shared" si="2"/>
        <v>66.071070389904918</v>
      </c>
      <c r="N13" s="4">
        <v>64.044654943139008</v>
      </c>
      <c r="O13" s="4">
        <v>82.126205206137769</v>
      </c>
      <c r="P13" s="4">
        <v>65.804179136456568</v>
      </c>
      <c r="Q13" s="4">
        <v>68.907888516953776</v>
      </c>
      <c r="R13" s="4">
        <v>63.344123242845441</v>
      </c>
      <c r="S13" s="4">
        <v>54.203474060963615</v>
      </c>
    </row>
    <row r="14" spans="1:19" ht="14.1" customHeight="1">
      <c r="A14" s="2" t="s">
        <v>172</v>
      </c>
      <c r="B14" s="2" t="s">
        <v>208</v>
      </c>
      <c r="C14" s="3" t="s">
        <v>36</v>
      </c>
      <c r="D14" s="4">
        <f t="shared" si="0"/>
        <v>55.401242134562565</v>
      </c>
      <c r="E14" s="4">
        <f t="shared" si="1"/>
        <v>47.63623937918625</v>
      </c>
      <c r="F14" s="4">
        <v>50.128277124401102</v>
      </c>
      <c r="G14" s="4">
        <v>77.787057843300857</v>
      </c>
      <c r="H14" s="4">
        <v>44.501457843300862</v>
      </c>
      <c r="I14" s="4">
        <v>13.866357843300863</v>
      </c>
      <c r="J14" s="4">
        <v>18.619257843300865</v>
      </c>
      <c r="K14" s="4">
        <v>75.268000000000001</v>
      </c>
      <c r="L14" s="4">
        <v>45.988399999999999</v>
      </c>
      <c r="M14" s="4">
        <f t="shared" si="2"/>
        <v>73.519581897107301</v>
      </c>
      <c r="N14" s="4">
        <v>89.048576883143127</v>
      </c>
      <c r="O14" s="4">
        <v>76.282867456601039</v>
      </c>
      <c r="P14" s="4">
        <v>72.319737759197395</v>
      </c>
      <c r="Q14" s="4">
        <v>39.695671320670293</v>
      </c>
      <c r="R14" s="4">
        <v>92.581527382018763</v>
      </c>
      <c r="S14" s="4">
        <v>73.802293516088852</v>
      </c>
    </row>
    <row r="15" spans="1:19" ht="14.1" customHeight="1">
      <c r="A15" s="2">
        <v>12</v>
      </c>
      <c r="B15" s="2" t="s">
        <v>210</v>
      </c>
      <c r="C15" s="3" t="s">
        <v>306</v>
      </c>
      <c r="D15" s="4">
        <f t="shared" si="0"/>
        <v>53.654843916284698</v>
      </c>
      <c r="E15" s="4">
        <f t="shared" si="1"/>
        <v>66.978898449462562</v>
      </c>
      <c r="F15" s="4">
        <v>100</v>
      </c>
      <c r="G15" s="4">
        <v>64.106126578557948</v>
      </c>
      <c r="H15" s="4">
        <v>88.12172657855794</v>
      </c>
      <c r="I15" s="4">
        <v>5</v>
      </c>
      <c r="J15" s="4">
        <v>70.851626578557955</v>
      </c>
      <c r="K15" s="4">
        <v>76.9214958688965</v>
      </c>
      <c r="L15" s="4">
        <v>60.435591737793011</v>
      </c>
      <c r="M15" s="4">
        <f t="shared" si="2"/>
        <v>22.565383338869697</v>
      </c>
      <c r="N15" s="4">
        <v>39.657721018281251</v>
      </c>
      <c r="O15" s="4">
        <v>30.075870310753277</v>
      </c>
      <c r="P15" s="4">
        <v>22.256584976329314</v>
      </c>
      <c r="Q15" s="4">
        <v>11.626612107190981</v>
      </c>
      <c r="R15" s="4">
        <v>10.861904361083704</v>
      </c>
      <c r="S15" s="4">
        <v>24.428296495478975</v>
      </c>
    </row>
    <row r="16" spans="1:19" ht="14.1" customHeight="1">
      <c r="A16" s="2">
        <v>13</v>
      </c>
      <c r="B16" s="2" t="s">
        <v>210</v>
      </c>
      <c r="C16" s="3" t="s">
        <v>43</v>
      </c>
      <c r="D16" s="4">
        <f t="shared" si="0"/>
        <v>51.553605117930942</v>
      </c>
      <c r="E16" s="4">
        <f t="shared" si="1"/>
        <v>51.447035714285718</v>
      </c>
      <c r="F16" s="4">
        <v>52.552</v>
      </c>
      <c r="G16" s="4">
        <v>100</v>
      </c>
      <c r="H16" s="4">
        <v>0</v>
      </c>
      <c r="I16" s="4">
        <v>20.137</v>
      </c>
      <c r="J16" s="4">
        <v>26.23</v>
      </c>
      <c r="K16" s="4">
        <v>51.41</v>
      </c>
      <c r="L16" s="4">
        <v>73.195999999999998</v>
      </c>
      <c r="M16" s="4">
        <f t="shared" si="2"/>
        <v>51.802267059769804</v>
      </c>
      <c r="N16" s="4">
        <v>51.967791186118419</v>
      </c>
      <c r="O16" s="4">
        <v>70.973998185895368</v>
      </c>
      <c r="P16" s="4">
        <v>50.629981047337289</v>
      </c>
      <c r="Q16" s="4">
        <v>60.481470855103822</v>
      </c>
      <c r="R16" s="4">
        <v>34.798170838293025</v>
      </c>
      <c r="S16" s="4">
        <v>44.724655281938674</v>
      </c>
    </row>
    <row r="17" spans="1:19" ht="14.1" customHeight="1">
      <c r="A17" s="2" t="s">
        <v>150</v>
      </c>
      <c r="B17" s="2" t="s">
        <v>205</v>
      </c>
      <c r="C17" s="3" t="s">
        <v>70</v>
      </c>
      <c r="D17" s="4">
        <f t="shared" si="0"/>
        <v>48.948572479297567</v>
      </c>
      <c r="E17" s="4">
        <f t="shared" si="1"/>
        <v>62.540331676660607</v>
      </c>
      <c r="F17" s="4">
        <v>81.849994134557846</v>
      </c>
      <c r="G17" s="4">
        <v>18.57494560091839</v>
      </c>
      <c r="H17" s="4">
        <v>97.502899999999997</v>
      </c>
      <c r="I17" s="4">
        <v>17.990845600918391</v>
      </c>
      <c r="J17" s="4">
        <v>23.115745600918387</v>
      </c>
      <c r="K17" s="4">
        <v>62.502000000000002</v>
      </c>
      <c r="L17" s="4">
        <v>87.771000000000001</v>
      </c>
      <c r="M17" s="4">
        <f t="shared" si="2"/>
        <v>17.234467685450483</v>
      </c>
      <c r="N17" s="4">
        <v>25.72707225966484</v>
      </c>
      <c r="O17" s="4">
        <v>21.788221293272844</v>
      </c>
      <c r="P17" s="4">
        <v>6.6946115259564332</v>
      </c>
      <c r="Q17" s="4">
        <v>16.179661267982791</v>
      </c>
      <c r="R17" s="4">
        <v>4.9066620608956164</v>
      </c>
      <c r="S17" s="4">
        <v>29.97434315950705</v>
      </c>
    </row>
    <row r="18" spans="1:19" ht="14.1" customHeight="1">
      <c r="A18" s="2" t="s">
        <v>150</v>
      </c>
      <c r="B18" s="2" t="s">
        <v>211</v>
      </c>
      <c r="C18" s="3" t="s">
        <v>41</v>
      </c>
      <c r="D18" s="4">
        <f t="shared" si="0"/>
        <v>48.903456981763412</v>
      </c>
      <c r="E18" s="4">
        <f t="shared" si="1"/>
        <v>44.208013928571432</v>
      </c>
      <c r="F18" s="4">
        <v>8.5652899999999992</v>
      </c>
      <c r="G18" s="4">
        <v>25.791</v>
      </c>
      <c r="H18" s="4">
        <v>20.4221</v>
      </c>
      <c r="I18" s="4">
        <v>17.554310000000001</v>
      </c>
      <c r="J18" s="4">
        <v>32.475000000000001</v>
      </c>
      <c r="K18" s="4">
        <v>86.816999999999993</v>
      </c>
      <c r="L18" s="4">
        <v>70.945999999999998</v>
      </c>
      <c r="M18" s="4">
        <f t="shared" si="2"/>
        <v>59.859490772544717</v>
      </c>
      <c r="N18" s="4">
        <v>9.6431296235638087</v>
      </c>
      <c r="O18" s="4">
        <v>47.926935866417068</v>
      </c>
      <c r="P18" s="4">
        <v>99.999999999999986</v>
      </c>
      <c r="Q18" s="4">
        <v>66.962771036919989</v>
      </c>
      <c r="R18" s="4">
        <v>25.745691529066271</v>
      </c>
      <c r="S18" s="4">
        <v>99.999999999999986</v>
      </c>
    </row>
    <row r="19" spans="1:19" ht="14.1" customHeight="1">
      <c r="A19" s="2" t="s">
        <v>150</v>
      </c>
      <c r="B19" s="2" t="s">
        <v>211</v>
      </c>
      <c r="C19" s="3" t="s">
        <v>38</v>
      </c>
      <c r="D19" s="4">
        <f t="shared" si="0"/>
        <v>47.999420648462852</v>
      </c>
      <c r="E19" s="4">
        <f t="shared" si="1"/>
        <v>46.312107142857144</v>
      </c>
      <c r="F19" s="4">
        <v>64.757999999999996</v>
      </c>
      <c r="G19" s="4">
        <v>18.053999999999998</v>
      </c>
      <c r="H19" s="4">
        <v>36.281999999999996</v>
      </c>
      <c r="I19" s="4">
        <v>17.452000000000002</v>
      </c>
      <c r="J19" s="4">
        <v>22.733000000000001</v>
      </c>
      <c r="K19" s="4">
        <v>61.887999999999998</v>
      </c>
      <c r="L19" s="4">
        <v>63.323999999999998</v>
      </c>
      <c r="M19" s="4">
        <f t="shared" si="2"/>
        <v>51.936485494876173</v>
      </c>
      <c r="N19" s="4">
        <v>64.403292580024583</v>
      </c>
      <c r="O19" s="4">
        <v>47.574781445911484</v>
      </c>
      <c r="P19" s="4">
        <v>59.69299125935423</v>
      </c>
      <c r="Q19" s="4">
        <v>36.276303551294134</v>
      </c>
      <c r="R19" s="4">
        <v>57.425244767509732</v>
      </c>
      <c r="S19" s="4">
        <v>47.404171227474883</v>
      </c>
    </row>
    <row r="20" spans="1:19" ht="14.1" customHeight="1">
      <c r="A20" s="2" t="s">
        <v>151</v>
      </c>
      <c r="B20" s="2" t="s">
        <v>211</v>
      </c>
      <c r="C20" s="3" t="s">
        <v>48</v>
      </c>
      <c r="D20" s="4">
        <f t="shared" si="0"/>
        <v>47.364068477120206</v>
      </c>
      <c r="E20" s="4">
        <f t="shared" si="1"/>
        <v>48.529459046629967</v>
      </c>
      <c r="F20" s="4">
        <v>35.673519485049098</v>
      </c>
      <c r="G20" s="4">
        <v>10.5304396137869</v>
      </c>
      <c r="H20" s="4">
        <v>32.356439613786897</v>
      </c>
      <c r="I20" s="4">
        <v>16.90583961378686</v>
      </c>
      <c r="J20" s="4">
        <v>22.389539613786859</v>
      </c>
      <c r="K20" s="4">
        <v>82.018000000000001</v>
      </c>
      <c r="L20" s="4">
        <v>80.188999999999993</v>
      </c>
      <c r="M20" s="4">
        <f t="shared" si="2"/>
        <v>44.644823814930781</v>
      </c>
      <c r="N20" s="4">
        <v>34.512599164454763</v>
      </c>
      <c r="O20" s="4">
        <v>58.81905690579341</v>
      </c>
      <c r="P20" s="4">
        <v>47.767552680637259</v>
      </c>
      <c r="Q20" s="4">
        <v>59.682506444385275</v>
      </c>
      <c r="R20" s="4">
        <v>29.527448985704392</v>
      </c>
      <c r="S20" s="4">
        <v>38.137208485807676</v>
      </c>
    </row>
    <row r="21" spans="1:19" ht="14.1" customHeight="1">
      <c r="A21" s="2" t="s">
        <v>151</v>
      </c>
      <c r="B21" s="2" t="s">
        <v>205</v>
      </c>
      <c r="C21" s="3" t="s">
        <v>58</v>
      </c>
      <c r="D21" s="4">
        <f t="shared" si="0"/>
        <v>46.865010090641292</v>
      </c>
      <c r="E21" s="4">
        <f t="shared" si="1"/>
        <v>48.612928571428583</v>
      </c>
      <c r="F21" s="4">
        <v>92.739000000000004</v>
      </c>
      <c r="G21" s="4">
        <v>10.832000000000001</v>
      </c>
      <c r="H21" s="4">
        <v>64.331000000000003</v>
      </c>
      <c r="I21" s="4">
        <v>10.471</v>
      </c>
      <c r="J21" s="4">
        <v>13.64</v>
      </c>
      <c r="K21" s="4">
        <v>87.494</v>
      </c>
      <c r="L21" s="4">
        <v>42.801000000000002</v>
      </c>
      <c r="M21" s="4">
        <f t="shared" si="2"/>
        <v>42.786533635470967</v>
      </c>
      <c r="N21" s="4">
        <v>37.873159129392739</v>
      </c>
      <c r="O21" s="4">
        <v>66.961694247893377</v>
      </c>
      <c r="P21" s="4">
        <v>39.129239455780059</v>
      </c>
      <c r="Q21" s="4">
        <v>56.412736860062459</v>
      </c>
      <c r="R21" s="4">
        <v>18.709910448206415</v>
      </c>
      <c r="S21" s="4">
        <v>40.384145400968514</v>
      </c>
    </row>
    <row r="22" spans="1:19" ht="14.1" customHeight="1">
      <c r="A22" s="2">
        <v>19</v>
      </c>
      <c r="B22" s="2" t="s">
        <v>210</v>
      </c>
      <c r="C22" s="3" t="s">
        <v>60</v>
      </c>
      <c r="D22" s="4">
        <f t="shared" si="0"/>
        <v>45.16974625443212</v>
      </c>
      <c r="E22" s="4">
        <f t="shared" si="1"/>
        <v>40.4839166157562</v>
      </c>
      <c r="F22" s="4">
        <v>43.607328095474884</v>
      </c>
      <c r="G22" s="4">
        <v>8.2938960716061629</v>
      </c>
      <c r="H22" s="4">
        <v>18.347496071606166</v>
      </c>
      <c r="I22" s="4">
        <v>7.8122960716061671</v>
      </c>
      <c r="J22" s="4">
        <v>12.037096071606168</v>
      </c>
      <c r="K22" s="4">
        <v>100</v>
      </c>
      <c r="L22" s="4">
        <v>52.456000000000003</v>
      </c>
      <c r="M22" s="4">
        <f t="shared" si="2"/>
        <v>56.103348744675941</v>
      </c>
      <c r="N22" s="4">
        <v>51.278445232523588</v>
      </c>
      <c r="O22" s="4">
        <v>71.366176931340078</v>
      </c>
      <c r="P22" s="4">
        <v>56.10606554145582</v>
      </c>
      <c r="Q22" s="4">
        <v>68.486370333931433</v>
      </c>
      <c r="R22" s="4">
        <v>45.614814675235515</v>
      </c>
      <c r="S22" s="4">
        <v>45.259351849928052</v>
      </c>
    </row>
    <row r="23" spans="1:19" ht="14.1" customHeight="1">
      <c r="A23" s="2" t="s">
        <v>152</v>
      </c>
      <c r="B23" s="2" t="s">
        <v>39</v>
      </c>
      <c r="C23" s="3" t="s">
        <v>59</v>
      </c>
      <c r="D23" s="4">
        <f t="shared" si="0"/>
        <v>43.647621190198635</v>
      </c>
      <c r="E23" s="4">
        <f t="shared" si="1"/>
        <v>40.016750000000009</v>
      </c>
      <c r="F23" s="4">
        <v>37.439</v>
      </c>
      <c r="G23" s="4">
        <v>23.547999999999998</v>
      </c>
      <c r="H23" s="4">
        <v>0</v>
      </c>
      <c r="I23" s="4">
        <v>22.763999999999999</v>
      </c>
      <c r="J23" s="4">
        <v>29.651</v>
      </c>
      <c r="K23" s="4">
        <v>65.388000000000005</v>
      </c>
      <c r="L23" s="4">
        <v>60.158999999999999</v>
      </c>
      <c r="M23" s="4">
        <f t="shared" si="2"/>
        <v>52.11965396732878</v>
      </c>
      <c r="N23" s="4">
        <v>46.545499621960715</v>
      </c>
      <c r="O23" s="4">
        <v>58.079279281448208</v>
      </c>
      <c r="P23" s="4">
        <v>54.369647303314046</v>
      </c>
      <c r="Q23" s="4">
        <v>54.484432961089375</v>
      </c>
      <c r="R23" s="4">
        <v>38.6632362589839</v>
      </c>
      <c r="S23" s="4">
        <v>60.630895658426638</v>
      </c>
    </row>
    <row r="24" spans="1:19" ht="14.1" customHeight="1">
      <c r="A24" s="2" t="s">
        <v>152</v>
      </c>
      <c r="B24" s="2" t="s">
        <v>205</v>
      </c>
      <c r="C24" s="3" t="s">
        <v>109</v>
      </c>
      <c r="D24" s="4">
        <f t="shared" si="0"/>
        <v>43.622549756097563</v>
      </c>
      <c r="E24" s="4">
        <f t="shared" si="1"/>
        <v>50.829896882956355</v>
      </c>
      <c r="F24" s="4">
        <v>58.948056828581301</v>
      </c>
      <c r="G24" s="4">
        <v>33.620517621436001</v>
      </c>
      <c r="H24" s="4">
        <v>69.176917621436004</v>
      </c>
      <c r="I24" s="4">
        <v>60.827417621435998</v>
      </c>
      <c r="J24" s="4">
        <v>100</v>
      </c>
      <c r="K24" s="4">
        <v>62.911876340776431</v>
      </c>
      <c r="L24" s="4">
        <v>18.11535268155286</v>
      </c>
      <c r="M24" s="4">
        <f t="shared" si="2"/>
        <v>26.805406460093725</v>
      </c>
      <c r="N24" s="4">
        <v>6.2636198365017579</v>
      </c>
      <c r="O24" s="4">
        <v>12.21374045801527</v>
      </c>
      <c r="P24" s="4">
        <v>76.723565429982628</v>
      </c>
      <c r="Q24" s="4">
        <v>21.700363490605881</v>
      </c>
      <c r="R24" s="4">
        <v>1.8849098363629759</v>
      </c>
      <c r="S24" s="4">
        <v>37.027175048283773</v>
      </c>
    </row>
    <row r="25" spans="1:19" ht="14.1" customHeight="1">
      <c r="A25" s="2" t="s">
        <v>152</v>
      </c>
      <c r="B25" s="2" t="s">
        <v>209</v>
      </c>
      <c r="C25" s="3" t="s">
        <v>79</v>
      </c>
      <c r="D25" s="4">
        <f t="shared" si="0"/>
        <v>43.413631708849792</v>
      </c>
      <c r="E25" s="4">
        <f t="shared" si="1"/>
        <v>50.217668275227041</v>
      </c>
      <c r="F25" s="4">
        <v>85.826999999999998</v>
      </c>
      <c r="G25" s="4">
        <v>45.091999999999999</v>
      </c>
      <c r="H25" s="4">
        <v>64.78</v>
      </c>
      <c r="I25" s="4">
        <v>61.564</v>
      </c>
      <c r="J25" s="4">
        <v>15.86</v>
      </c>
      <c r="K25" s="4">
        <v>13.130615585317855</v>
      </c>
      <c r="L25" s="4">
        <v>56.047031170635712</v>
      </c>
      <c r="M25" s="4">
        <f t="shared" si="2"/>
        <v>27.537546387302889</v>
      </c>
      <c r="N25" s="4">
        <v>40.261659514433845</v>
      </c>
      <c r="O25" s="4">
        <v>26.372437544743672</v>
      </c>
      <c r="P25" s="4">
        <v>23.134100048356601</v>
      </c>
      <c r="Q25" s="4">
        <v>19.39259590809279</v>
      </c>
      <c r="R25" s="4">
        <v>10.124484586602565</v>
      </c>
      <c r="S25" s="4">
        <v>47.591287047955248</v>
      </c>
    </row>
    <row r="26" spans="1:19" ht="14.1" customHeight="1">
      <c r="A26" s="2" t="s">
        <v>152</v>
      </c>
      <c r="B26" s="2" t="s">
        <v>209</v>
      </c>
      <c r="C26" s="3" t="s">
        <v>66</v>
      </c>
      <c r="D26" s="4">
        <f t="shared" si="0"/>
        <v>43.216346556573001</v>
      </c>
      <c r="E26" s="4">
        <f t="shared" si="1"/>
        <v>48.117833120794835</v>
      </c>
      <c r="F26" s="4">
        <v>84.555463644788858</v>
      </c>
      <c r="G26" s="4">
        <v>8.3307477335916413</v>
      </c>
      <c r="H26" s="4">
        <v>70.418147733591638</v>
      </c>
      <c r="I26" s="4">
        <v>8.0247477335916422</v>
      </c>
      <c r="J26" s="4">
        <v>10.714847733591643</v>
      </c>
      <c r="K26" s="4">
        <v>76.117000000000004</v>
      </c>
      <c r="L26" s="4">
        <v>51.518000000000001</v>
      </c>
      <c r="M26" s="4">
        <f t="shared" si="2"/>
        <v>31.779544573388741</v>
      </c>
      <c r="N26" s="4">
        <v>15.362358702666972</v>
      </c>
      <c r="O26" s="4">
        <v>35.74541044395702</v>
      </c>
      <c r="P26" s="4">
        <v>32.03116944796033</v>
      </c>
      <c r="Q26" s="4">
        <v>46.929762777771501</v>
      </c>
      <c r="R26" s="4">
        <v>5.1735790374003914</v>
      </c>
      <c r="S26" s="4">
        <v>53.656227030554319</v>
      </c>
    </row>
    <row r="27" spans="1:19" ht="14.1" customHeight="1">
      <c r="A27" s="2">
        <v>24</v>
      </c>
      <c r="B27" s="2" t="s">
        <v>209</v>
      </c>
      <c r="C27" s="3" t="s">
        <v>85</v>
      </c>
      <c r="D27" s="4">
        <f t="shared" si="0"/>
        <v>41.359300129265769</v>
      </c>
      <c r="E27" s="4">
        <f t="shared" si="1"/>
        <v>38.577035714285721</v>
      </c>
      <c r="F27" s="4">
        <v>43.465000000000003</v>
      </c>
      <c r="G27" s="4">
        <v>22.567</v>
      </c>
      <c r="H27" s="4">
        <v>30.620999999999999</v>
      </c>
      <c r="I27" s="4">
        <v>21.815000000000001</v>
      </c>
      <c r="J27" s="4">
        <v>28.416</v>
      </c>
      <c r="K27" s="4">
        <v>63.101999999999997</v>
      </c>
      <c r="L27" s="4">
        <v>42.954000000000001</v>
      </c>
      <c r="M27" s="4">
        <f t="shared" si="2"/>
        <v>47.851250430885891</v>
      </c>
      <c r="N27" s="4">
        <v>6.1418321613314024</v>
      </c>
      <c r="O27" s="4">
        <v>41.153954937733502</v>
      </c>
      <c r="P27" s="4">
        <v>78.505160984642288</v>
      </c>
      <c r="Q27" s="4">
        <v>69.830401948448113</v>
      </c>
      <c r="R27" s="4">
        <v>13.882682132770242</v>
      </c>
      <c r="S27" s="4">
        <v>70.678225597145996</v>
      </c>
    </row>
    <row r="28" spans="1:19" ht="14.1" customHeight="1">
      <c r="A28" s="2" t="s">
        <v>212</v>
      </c>
      <c r="B28" s="2" t="s">
        <v>213</v>
      </c>
      <c r="C28" s="3" t="s">
        <v>94</v>
      </c>
      <c r="D28" s="4">
        <f t="shared" si="0"/>
        <v>40.014750422011907</v>
      </c>
      <c r="E28" s="4">
        <f t="shared" si="1"/>
        <v>43.843392857142859</v>
      </c>
      <c r="F28" s="4">
        <v>37.439</v>
      </c>
      <c r="G28" s="4">
        <v>23.547999999999998</v>
      </c>
      <c r="H28" s="4">
        <v>26.986000000000001</v>
      </c>
      <c r="I28" s="4">
        <v>22.763999999999999</v>
      </c>
      <c r="J28" s="4">
        <v>29.651</v>
      </c>
      <c r="K28" s="4">
        <v>56.453000000000003</v>
      </c>
      <c r="L28" s="4">
        <v>67.900000000000006</v>
      </c>
      <c r="M28" s="4">
        <f t="shared" si="2"/>
        <v>31.081251406706368</v>
      </c>
      <c r="N28" s="4">
        <v>24.406790216951425</v>
      </c>
      <c r="O28" s="4">
        <v>35.07467401775191</v>
      </c>
      <c r="P28" s="4">
        <v>38.03479330481187</v>
      </c>
      <c r="Q28" s="4">
        <v>37.088406428014608</v>
      </c>
      <c r="R28" s="4">
        <v>17.267719380482141</v>
      </c>
      <c r="S28" s="4">
        <v>34.232119580982051</v>
      </c>
    </row>
    <row r="29" spans="1:19" ht="14.1" customHeight="1">
      <c r="A29" s="2" t="s">
        <v>212</v>
      </c>
      <c r="B29" s="2" t="s">
        <v>214</v>
      </c>
      <c r="C29" s="3" t="s">
        <v>57</v>
      </c>
      <c r="D29" s="4">
        <f t="shared" si="0"/>
        <v>39.919817283415533</v>
      </c>
      <c r="E29" s="4">
        <f t="shared" si="1"/>
        <v>48.405860552665438</v>
      </c>
      <c r="F29" s="4">
        <v>36.451346786480897</v>
      </c>
      <c r="G29" s="4">
        <v>51.056692360725698</v>
      </c>
      <c r="H29" s="4">
        <v>32.5374923607257</v>
      </c>
      <c r="I29" s="4">
        <v>6.7830923607256999</v>
      </c>
      <c r="J29" s="4">
        <v>14.510292360725725</v>
      </c>
      <c r="K29" s="4">
        <v>80.617999999999995</v>
      </c>
      <c r="L29" s="4">
        <v>71.552999999999997</v>
      </c>
      <c r="M29" s="4">
        <f t="shared" si="2"/>
        <v>20.119049655165764</v>
      </c>
      <c r="N29" s="4">
        <v>5.391720943400502</v>
      </c>
      <c r="O29" s="4">
        <v>12.626720816121022</v>
      </c>
      <c r="P29" s="4">
        <v>31.181362178249412</v>
      </c>
      <c r="Q29" s="4">
        <v>38.748450720753667</v>
      </c>
      <c r="R29" s="4">
        <v>6.7583425229132192</v>
      </c>
      <c r="S29" s="4">
        <v>22.833463956583898</v>
      </c>
    </row>
    <row r="30" spans="1:19" ht="14.1" customHeight="1">
      <c r="A30" s="2" t="s">
        <v>212</v>
      </c>
      <c r="B30" s="2" t="s">
        <v>208</v>
      </c>
      <c r="C30" s="3" t="s">
        <v>52</v>
      </c>
      <c r="D30" s="4">
        <f t="shared" si="0"/>
        <v>39.551289102924827</v>
      </c>
      <c r="E30" s="4">
        <f t="shared" si="1"/>
        <v>32.908937855195241</v>
      </c>
      <c r="F30" s="4">
        <v>34.41436409198289</v>
      </c>
      <c r="G30" s="4">
        <v>14.108573068987166</v>
      </c>
      <c r="H30" s="4">
        <v>0</v>
      </c>
      <c r="I30" s="4">
        <v>13.531773068987164</v>
      </c>
      <c r="J30" s="4">
        <v>18.600573068987163</v>
      </c>
      <c r="K30" s="4">
        <v>66.318142297832537</v>
      </c>
      <c r="L30" s="4">
        <v>47.47468459566506</v>
      </c>
      <c r="M30" s="4">
        <f t="shared" si="2"/>
        <v>55.05010868096052</v>
      </c>
      <c r="N30" s="4">
        <v>64.309066656613723</v>
      </c>
      <c r="O30" s="4">
        <v>66.762192650104424</v>
      </c>
      <c r="P30" s="4">
        <v>56.646106442905719</v>
      </c>
      <c r="Q30" s="4">
        <v>48.132020914055119</v>
      </c>
      <c r="R30" s="4">
        <v>66.141522505011451</v>
      </c>
      <c r="S30" s="4">
        <v>31.305606052043711</v>
      </c>
    </row>
    <row r="31" spans="1:19" ht="14.1" customHeight="1">
      <c r="A31" s="2" t="s">
        <v>212</v>
      </c>
      <c r="B31" s="2" t="s">
        <v>215</v>
      </c>
      <c r="C31" s="3" t="s">
        <v>65</v>
      </c>
      <c r="D31" s="4">
        <f t="shared" si="0"/>
        <v>39.515461206977648</v>
      </c>
      <c r="E31" s="4">
        <f t="shared" si="1"/>
        <v>47.155648953924256</v>
      </c>
      <c r="F31" s="4">
        <v>65.016914899179554</v>
      </c>
      <c r="G31" s="4">
        <v>7.3432861743846587</v>
      </c>
      <c r="H31" s="4">
        <v>100</v>
      </c>
      <c r="I31" s="4">
        <v>7.0072861743846584</v>
      </c>
      <c r="J31" s="4">
        <v>9.9544861743846589</v>
      </c>
      <c r="K31" s="4">
        <v>46.843646777184937</v>
      </c>
      <c r="L31" s="4">
        <v>62.50009355436989</v>
      </c>
      <c r="M31" s="4">
        <f t="shared" si="2"/>
        <v>21.68835646410222</v>
      </c>
      <c r="N31" s="4">
        <v>16.903570339421204</v>
      </c>
      <c r="O31" s="4">
        <v>27.510309530112067</v>
      </c>
      <c r="P31" s="4">
        <v>28.248788118144773</v>
      </c>
      <c r="Q31" s="4">
        <v>27.029045847493304</v>
      </c>
      <c r="R31" s="4">
        <v>7.8731965305326517</v>
      </c>
      <c r="S31" s="4">
        <v>22.713395124813427</v>
      </c>
    </row>
    <row r="32" spans="1:19" ht="14.1" customHeight="1">
      <c r="A32" s="2" t="s">
        <v>216</v>
      </c>
      <c r="B32" s="2" t="s">
        <v>217</v>
      </c>
      <c r="C32" s="3" t="s">
        <v>68</v>
      </c>
      <c r="D32" s="4">
        <f t="shared" si="0"/>
        <v>38.669534330255715</v>
      </c>
      <c r="E32" s="4">
        <f t="shared" si="1"/>
        <v>41.38664285714286</v>
      </c>
      <c r="F32" s="4">
        <v>43.465000000000003</v>
      </c>
      <c r="G32" s="4">
        <v>22.567</v>
      </c>
      <c r="H32" s="4">
        <v>24.54</v>
      </c>
      <c r="I32" s="4">
        <v>21.815000000000001</v>
      </c>
      <c r="J32" s="4">
        <v>28.416</v>
      </c>
      <c r="K32" s="4">
        <v>64.608000000000004</v>
      </c>
      <c r="L32" s="4">
        <v>54.314999999999998</v>
      </c>
      <c r="M32" s="4">
        <f t="shared" si="2"/>
        <v>32.329614434185707</v>
      </c>
      <c r="N32" s="4">
        <v>16.212321430221998</v>
      </c>
      <c r="O32" s="4">
        <v>25.369443213619519</v>
      </c>
      <c r="P32" s="4">
        <v>33.965313836014772</v>
      </c>
      <c r="Q32" s="4">
        <v>35.286147900900723</v>
      </c>
      <c r="R32" s="4">
        <v>4.356821973697949</v>
      </c>
      <c r="S32" s="4">
        <v>75.490857647154996</v>
      </c>
    </row>
    <row r="33" spans="1:19" ht="14.1" customHeight="1">
      <c r="A33" s="2" t="s">
        <v>216</v>
      </c>
      <c r="B33" s="2" t="s">
        <v>215</v>
      </c>
      <c r="C33" s="3" t="s">
        <v>84</v>
      </c>
      <c r="D33" s="4">
        <f t="shared" si="0"/>
        <v>38.246150952924395</v>
      </c>
      <c r="E33" s="4">
        <f t="shared" si="1"/>
        <v>47.917782698105349</v>
      </c>
      <c r="F33" s="4">
        <v>80.42047568470457</v>
      </c>
      <c r="G33" s="4">
        <v>9.9437067635284304</v>
      </c>
      <c r="H33" s="4">
        <v>76.385306763528433</v>
      </c>
      <c r="I33" s="4">
        <v>9.5981067635284329</v>
      </c>
      <c r="J33" s="4">
        <v>12.631106763528431</v>
      </c>
      <c r="K33" s="4">
        <v>79.438066582289508</v>
      </c>
      <c r="L33" s="4">
        <v>47.073633164579022</v>
      </c>
      <c r="M33" s="4">
        <f t="shared" si="2"/>
        <v>15.679010214168835</v>
      </c>
      <c r="N33" s="4">
        <v>11.457650103137112</v>
      </c>
      <c r="O33" s="4">
        <v>10.387181406245528</v>
      </c>
      <c r="P33" s="4">
        <v>14.466541018575208</v>
      </c>
      <c r="Q33" s="4">
        <v>14.554489713733705</v>
      </c>
      <c r="R33" s="4">
        <v>3.8105862566078632</v>
      </c>
      <c r="S33" s="4">
        <v>38.03858579829145</v>
      </c>
    </row>
    <row r="34" spans="1:19" ht="14.1" customHeight="1">
      <c r="A34" s="2" t="s">
        <v>218</v>
      </c>
      <c r="B34" s="2" t="s">
        <v>209</v>
      </c>
      <c r="C34" s="3" t="s">
        <v>97</v>
      </c>
      <c r="D34" s="4">
        <f t="shared" si="0"/>
        <v>37.414684307622366</v>
      </c>
      <c r="E34" s="4">
        <f t="shared" si="1"/>
        <v>43.194372821526059</v>
      </c>
      <c r="F34" s="4">
        <v>67.108000000000004</v>
      </c>
      <c r="G34" s="4">
        <v>17.471</v>
      </c>
      <c r="H34" s="4">
        <v>44.710999999999999</v>
      </c>
      <c r="I34" s="4">
        <v>16.888999999999999</v>
      </c>
      <c r="J34" s="4">
        <v>21.998999999999999</v>
      </c>
      <c r="K34" s="4">
        <v>57.378981950136478</v>
      </c>
      <c r="L34" s="4">
        <v>51.035563900272955</v>
      </c>
      <c r="M34" s="4">
        <f t="shared" si="2"/>
        <v>23.928744441847087</v>
      </c>
      <c r="N34" s="4">
        <v>0.82935801710440715</v>
      </c>
      <c r="O34" s="4">
        <v>18.583938001131369</v>
      </c>
      <c r="P34" s="4">
        <v>36.167152383488713</v>
      </c>
      <c r="Q34" s="4">
        <v>44.654364049035486</v>
      </c>
      <c r="R34" s="4">
        <v>0.33836610252219351</v>
      </c>
      <c r="S34" s="4">
        <v>38.935831974163456</v>
      </c>
    </row>
    <row r="35" spans="1:19" ht="14.1" customHeight="1">
      <c r="A35" s="2" t="s">
        <v>218</v>
      </c>
      <c r="B35" s="2" t="s">
        <v>206</v>
      </c>
      <c r="C35" s="3" t="s">
        <v>63</v>
      </c>
      <c r="D35" s="4">
        <f t="shared" si="0"/>
        <v>36.698698926609246</v>
      </c>
      <c r="E35" s="4">
        <f t="shared" si="1"/>
        <v>28.983276936653734</v>
      </c>
      <c r="F35" s="4">
        <v>47.53699502965641</v>
      </c>
      <c r="G35" s="4">
        <v>11.241146272242311</v>
      </c>
      <c r="H35" s="4">
        <v>0</v>
      </c>
      <c r="I35" s="4">
        <v>10.759546272242314</v>
      </c>
      <c r="J35" s="4">
        <v>14.984346272242314</v>
      </c>
      <c r="K35" s="4">
        <v>58.093592882874908</v>
      </c>
      <c r="L35" s="4">
        <v>34.75678576574979</v>
      </c>
      <c r="M35" s="4">
        <f t="shared" si="2"/>
        <v>54.701350236505441</v>
      </c>
      <c r="N35" s="4">
        <v>21.766184299295809</v>
      </c>
      <c r="O35" s="4">
        <v>72.738278521816838</v>
      </c>
      <c r="P35" s="4">
        <v>62.906000468144022</v>
      </c>
      <c r="Q35" s="4">
        <v>100.00000000000001</v>
      </c>
      <c r="R35" s="4">
        <v>32.383519669721181</v>
      </c>
      <c r="S35" s="4">
        <v>36.28579879549789</v>
      </c>
    </row>
    <row r="36" spans="1:19" ht="14.1" customHeight="1">
      <c r="A36" s="2" t="s">
        <v>219</v>
      </c>
      <c r="B36" s="2" t="s">
        <v>220</v>
      </c>
      <c r="C36" s="3" t="s">
        <v>78</v>
      </c>
      <c r="D36" s="4">
        <f t="shared" ref="D36:D67" si="3">E36*0.7+M36*0.3</f>
        <v>35.790809035469017</v>
      </c>
      <c r="E36" s="4">
        <f t="shared" ref="E36:E67" si="4">(F36*0.1+(G36+H36+I36+J36)*0.075+K36*0.1+L36*0.2)/0.7</f>
        <v>38.90661405083717</v>
      </c>
      <c r="F36" s="4">
        <v>25.664891801803119</v>
      </c>
      <c r="G36" s="4">
        <v>21.378293851352339</v>
      </c>
      <c r="H36" s="4">
        <v>34.322093851352342</v>
      </c>
      <c r="I36" s="4">
        <v>20.64029385135234</v>
      </c>
      <c r="J36" s="4">
        <v>27.121193851352341</v>
      </c>
      <c r="K36" s="4">
        <v>25.765000000000001</v>
      </c>
      <c r="L36" s="4">
        <v>71.66</v>
      </c>
      <c r="M36" s="4">
        <f t="shared" ref="M36:M67" si="5">(N36+O36)*0.15+(P36+Q36+R36+S36)*0.175</f>
        <v>28.520597332943346</v>
      </c>
      <c r="N36" s="4">
        <v>33.306035448875001</v>
      </c>
      <c r="O36" s="4">
        <v>41.113716457074325</v>
      </c>
      <c r="P36" s="4">
        <v>23.678876107910778</v>
      </c>
      <c r="Q36" s="4">
        <v>28.112710133376432</v>
      </c>
      <c r="R36" s="4">
        <v>5.9667319604964453</v>
      </c>
      <c r="S36" s="4">
        <v>41.428164924221797</v>
      </c>
    </row>
    <row r="37" spans="1:19" ht="14.1" customHeight="1">
      <c r="A37" s="2" t="s">
        <v>219</v>
      </c>
      <c r="B37" s="2" t="s">
        <v>215</v>
      </c>
      <c r="C37" s="3" t="s">
        <v>89</v>
      </c>
      <c r="D37" s="4">
        <f t="shared" si="3"/>
        <v>35.632890231065815</v>
      </c>
      <c r="E37" s="4">
        <f t="shared" si="4"/>
        <v>41.467642857142856</v>
      </c>
      <c r="F37" s="4">
        <v>71.271000000000001</v>
      </c>
      <c r="G37" s="4">
        <v>16.411999999999999</v>
      </c>
      <c r="H37" s="4">
        <v>28.858000000000001</v>
      </c>
      <c r="I37" s="4">
        <v>15.866</v>
      </c>
      <c r="J37" s="4">
        <v>20.666</v>
      </c>
      <c r="K37" s="4">
        <v>82.692999999999998</v>
      </c>
      <c r="L37" s="4">
        <v>37.478999999999999</v>
      </c>
      <c r="M37" s="4">
        <f t="shared" si="5"/>
        <v>22.018467436886056</v>
      </c>
      <c r="N37" s="4">
        <v>20.156635583090438</v>
      </c>
      <c r="O37" s="4">
        <v>19.140278101730527</v>
      </c>
      <c r="P37" s="4">
        <v>18.830983718528802</v>
      </c>
      <c r="Q37" s="4">
        <v>33.8939601733776</v>
      </c>
      <c r="R37" s="4">
        <v>5.2165734812729614</v>
      </c>
      <c r="S37" s="4">
        <v>34.195227679180135</v>
      </c>
    </row>
    <row r="38" spans="1:19" ht="14.1" customHeight="1">
      <c r="A38" s="2" t="s">
        <v>219</v>
      </c>
      <c r="B38" s="2" t="s">
        <v>217</v>
      </c>
      <c r="C38" s="3" t="s">
        <v>112</v>
      </c>
      <c r="D38" s="4">
        <f t="shared" si="3"/>
        <v>35.022494146482529</v>
      </c>
      <c r="E38" s="4">
        <f t="shared" si="4"/>
        <v>37.734719057541604</v>
      </c>
      <c r="F38" s="4">
        <v>32.531097896389745</v>
      </c>
      <c r="G38" s="4">
        <v>27.001198422292305</v>
      </c>
      <c r="H38" s="4">
        <v>37.871398422292309</v>
      </c>
      <c r="I38" s="4">
        <v>26.099198422292304</v>
      </c>
      <c r="J38" s="4">
        <v>34.020298422292306</v>
      </c>
      <c r="K38" s="4">
        <v>48.246213047904895</v>
      </c>
      <c r="L38" s="4">
        <v>44.810826095809787</v>
      </c>
      <c r="M38" s="4">
        <f t="shared" si="5"/>
        <v>28.693969354011358</v>
      </c>
      <c r="N38" s="4">
        <v>1.5203978165591188</v>
      </c>
      <c r="O38" s="4">
        <v>39.130267971095549</v>
      </c>
      <c r="P38" s="4">
        <v>13.171805531131897</v>
      </c>
      <c r="Q38" s="4">
        <v>94.167771281311147</v>
      </c>
      <c r="R38" s="4">
        <v>3.5105462873555524</v>
      </c>
      <c r="S38" s="4">
        <v>18.271988247990905</v>
      </c>
    </row>
    <row r="39" spans="1:19" ht="14.1" customHeight="1">
      <c r="A39" s="2" t="s">
        <v>219</v>
      </c>
      <c r="B39" s="2" t="s">
        <v>221</v>
      </c>
      <c r="C39" s="3" t="s">
        <v>103</v>
      </c>
      <c r="D39" s="4">
        <f t="shared" si="3"/>
        <v>34.997658491498655</v>
      </c>
      <c r="E39" s="4">
        <f t="shared" si="4"/>
        <v>48.493108494771668</v>
      </c>
      <c r="F39" s="4">
        <v>62.156902911815905</v>
      </c>
      <c r="G39" s="4">
        <v>15.093602183861925</v>
      </c>
      <c r="H39" s="4">
        <v>40.458302183861925</v>
      </c>
      <c r="I39" s="4">
        <v>14.586002183861925</v>
      </c>
      <c r="J39" s="4">
        <v>19.041902183861925</v>
      </c>
      <c r="K39" s="4">
        <v>72.475999999999999</v>
      </c>
      <c r="L39" s="4">
        <v>68.966999999999999</v>
      </c>
      <c r="M39" s="4">
        <f t="shared" si="5"/>
        <v>3.508275150528299</v>
      </c>
      <c r="N39" s="4">
        <v>1.2971709381551702</v>
      </c>
      <c r="O39" s="4">
        <v>3.4005126600906874</v>
      </c>
      <c r="P39" s="4">
        <v>5.484633925852294</v>
      </c>
      <c r="Q39" s="4">
        <v>7.2594091098981375</v>
      </c>
      <c r="R39" s="4">
        <v>1.6979807299755145</v>
      </c>
      <c r="S39" s="4">
        <v>1.5786768673678861</v>
      </c>
    </row>
    <row r="40" spans="1:19" ht="14.1" customHeight="1">
      <c r="A40" s="2" t="s">
        <v>219</v>
      </c>
      <c r="B40" s="2" t="s">
        <v>220</v>
      </c>
      <c r="C40" s="3" t="s">
        <v>93</v>
      </c>
      <c r="D40" s="4">
        <f t="shared" si="3"/>
        <v>34.879476779539459</v>
      </c>
      <c r="E40" s="4">
        <f t="shared" si="4"/>
        <v>44.413085714285714</v>
      </c>
      <c r="F40" s="4">
        <v>39.134599999999999</v>
      </c>
      <c r="G40" s="4">
        <v>19.343</v>
      </c>
      <c r="H40" s="4">
        <v>41.988999999999997</v>
      </c>
      <c r="I40" s="4">
        <v>18.699000000000002</v>
      </c>
      <c r="J40" s="4">
        <v>24.356999999999999</v>
      </c>
      <c r="K40" s="4">
        <v>68.313999999999993</v>
      </c>
      <c r="L40" s="4">
        <v>62.576000000000001</v>
      </c>
      <c r="M40" s="4">
        <f t="shared" si="5"/>
        <v>12.634389265131556</v>
      </c>
      <c r="N40" s="4">
        <v>21.510874878957235</v>
      </c>
      <c r="O40" s="4">
        <v>18.285534726773175</v>
      </c>
      <c r="P40" s="4">
        <v>1.4557621690752411</v>
      </c>
      <c r="Q40" s="4">
        <v>9.494215801721289</v>
      </c>
      <c r="R40" s="4">
        <v>2.3695141763620966</v>
      </c>
      <c r="S40" s="4">
        <v>24.765809705824203</v>
      </c>
    </row>
    <row r="41" spans="1:19" ht="14.1" customHeight="1">
      <c r="A41" s="2" t="s">
        <v>222</v>
      </c>
      <c r="B41" s="2" t="s">
        <v>223</v>
      </c>
      <c r="C41" s="3" t="s">
        <v>81</v>
      </c>
      <c r="D41" s="4">
        <f t="shared" si="3"/>
        <v>34.580389172771966</v>
      </c>
      <c r="E41" s="4">
        <f t="shared" si="4"/>
        <v>46.12080011871123</v>
      </c>
      <c r="F41" s="4">
        <v>58.546295399999998</v>
      </c>
      <c r="G41" s="4">
        <v>31.165330000000001</v>
      </c>
      <c r="H41" s="4">
        <v>0</v>
      </c>
      <c r="I41" s="4">
        <v>24.776423456</v>
      </c>
      <c r="J41" s="4">
        <v>27.279</v>
      </c>
      <c r="K41" s="4">
        <v>73.193268067795728</v>
      </c>
      <c r="L41" s="4">
        <v>64.345236135591449</v>
      </c>
      <c r="M41" s="4">
        <f t="shared" si="5"/>
        <v>7.6527636322470318</v>
      </c>
      <c r="N41" s="4">
        <v>5.6140337489798293</v>
      </c>
      <c r="O41" s="4">
        <v>4.7196120770826031</v>
      </c>
      <c r="P41" s="4">
        <v>15.604685082136623</v>
      </c>
      <c r="Q41" s="4">
        <v>8.6661047815404526</v>
      </c>
      <c r="R41" s="4">
        <v>4.9761375038420175</v>
      </c>
      <c r="S41" s="4">
        <v>5.6257398229818643</v>
      </c>
    </row>
    <row r="42" spans="1:19" ht="14.1" customHeight="1">
      <c r="A42" s="2" t="s">
        <v>222</v>
      </c>
      <c r="B42" s="2" t="s">
        <v>220</v>
      </c>
      <c r="C42" s="3" t="s">
        <v>99</v>
      </c>
      <c r="D42" s="4">
        <f t="shared" si="3"/>
        <v>34.38076139546353</v>
      </c>
      <c r="E42" s="4">
        <f t="shared" si="4"/>
        <v>45.298652032055394</v>
      </c>
      <c r="F42" s="4">
        <v>48.389000000000003</v>
      </c>
      <c r="G42" s="4">
        <v>21.664000000000001</v>
      </c>
      <c r="H42" s="4">
        <v>50.956000000000003</v>
      </c>
      <c r="I42" s="4">
        <v>20.943000000000001</v>
      </c>
      <c r="J42" s="4">
        <v>27.279</v>
      </c>
      <c r="K42" s="4">
        <v>63.238672844877541</v>
      </c>
      <c r="L42" s="4">
        <v>57.415695689755083</v>
      </c>
      <c r="M42" s="4">
        <f t="shared" si="5"/>
        <v>8.9056832434158455</v>
      </c>
      <c r="N42" s="4">
        <v>8.1779217182966288</v>
      </c>
      <c r="O42" s="4">
        <v>0</v>
      </c>
      <c r="P42" s="4">
        <v>0</v>
      </c>
      <c r="Q42" s="4">
        <v>0</v>
      </c>
      <c r="R42" s="4">
        <v>0</v>
      </c>
      <c r="S42" s="4">
        <v>43.879971346693438</v>
      </c>
    </row>
    <row r="43" spans="1:19" ht="14.1" customHeight="1">
      <c r="A43" s="2" t="s">
        <v>222</v>
      </c>
      <c r="B43" s="2" t="s">
        <v>215</v>
      </c>
      <c r="C43" s="3" t="s">
        <v>86</v>
      </c>
      <c r="D43" s="4">
        <f t="shared" si="3"/>
        <v>34.380691608102104</v>
      </c>
      <c r="E43" s="4">
        <f t="shared" si="4"/>
        <v>35.891757514588981</v>
      </c>
      <c r="F43" s="4">
        <v>33.75840095820039</v>
      </c>
      <c r="G43" s="4">
        <v>27.921675718650288</v>
      </c>
      <c r="H43" s="4">
        <v>21.75617571865029</v>
      </c>
      <c r="I43" s="4">
        <v>27.019675718650287</v>
      </c>
      <c r="J43" s="4">
        <v>34.940775718650286</v>
      </c>
      <c r="K43" s="4">
        <v>38.087194897594323</v>
      </c>
      <c r="L43" s="4">
        <v>47.833989795188643</v>
      </c>
      <c r="M43" s="4">
        <f t="shared" si="5"/>
        <v>30.854871159632729</v>
      </c>
      <c r="N43" s="4">
        <v>9.4771928611148635</v>
      </c>
      <c r="O43" s="4">
        <v>26.226019931183075</v>
      </c>
      <c r="P43" s="4">
        <v>49.00817265657021</v>
      </c>
      <c r="Q43" s="4">
        <v>42.539934582990135</v>
      </c>
      <c r="R43" s="4">
        <v>5.8060862961266837</v>
      </c>
      <c r="S43" s="4">
        <v>48.356602125958887</v>
      </c>
    </row>
    <row r="44" spans="1:19" ht="14.1" customHeight="1">
      <c r="A44" s="2" t="s">
        <v>222</v>
      </c>
      <c r="B44" s="2" t="s">
        <v>205</v>
      </c>
      <c r="C44" s="3" t="s">
        <v>75</v>
      </c>
      <c r="D44" s="4">
        <f t="shared" si="3"/>
        <v>34.228999999999999</v>
      </c>
      <c r="E44" s="4">
        <f t="shared" si="4"/>
        <v>18.805958171804868</v>
      </c>
      <c r="F44" s="4">
        <v>9.0377252931181786</v>
      </c>
      <c r="G44" s="4">
        <v>8.4346689698386292</v>
      </c>
      <c r="H44" s="4">
        <v>26.871268969838628</v>
      </c>
      <c r="I44" s="4">
        <v>7.8606689698386276</v>
      </c>
      <c r="J44" s="4">
        <v>12.901368969838629</v>
      </c>
      <c r="K44" s="4">
        <v>50.552999999999997</v>
      </c>
      <c r="L44" s="4">
        <v>15</v>
      </c>
      <c r="M44" s="4">
        <f t="shared" si="5"/>
        <v>70.21609759912198</v>
      </c>
      <c r="N44" s="4">
        <v>57.428311349365437</v>
      </c>
      <c r="O44" s="4">
        <v>78.690317913136454</v>
      </c>
      <c r="P44" s="4">
        <v>75.588377380712259</v>
      </c>
      <c r="Q44" s="4">
        <v>78.401570220298581</v>
      </c>
      <c r="R44" s="4">
        <v>71.570593497004211</v>
      </c>
      <c r="S44" s="4">
        <v>59.001191529108922</v>
      </c>
    </row>
    <row r="45" spans="1:19" ht="14.1" customHeight="1">
      <c r="A45" s="2" t="s">
        <v>83</v>
      </c>
      <c r="B45" s="2" t="s">
        <v>213</v>
      </c>
      <c r="C45" s="3" t="s">
        <v>107</v>
      </c>
      <c r="D45" s="4">
        <f t="shared" si="3"/>
        <v>33.170468501643221</v>
      </c>
      <c r="E45" s="4">
        <f t="shared" si="4"/>
        <v>38.943642857142862</v>
      </c>
      <c r="F45" s="4">
        <v>48.389000000000003</v>
      </c>
      <c r="G45" s="4">
        <v>21.664000000000001</v>
      </c>
      <c r="H45" s="4">
        <v>54.316000000000003</v>
      </c>
      <c r="I45" s="4">
        <v>20.943000000000001</v>
      </c>
      <c r="J45" s="4">
        <v>27.279</v>
      </c>
      <c r="K45" s="4">
        <v>55.232999999999997</v>
      </c>
      <c r="L45" s="4">
        <v>37.915999999999997</v>
      </c>
      <c r="M45" s="4">
        <f t="shared" si="5"/>
        <v>19.69972833881074</v>
      </c>
      <c r="N45" s="4">
        <v>11.995038806486013</v>
      </c>
      <c r="O45" s="4">
        <v>15.088635344684215</v>
      </c>
      <c r="P45" s="4">
        <v>26.922413256504129</v>
      </c>
      <c r="Q45" s="4">
        <v>22.682382275329019</v>
      </c>
      <c r="R45" s="4">
        <v>6.4230617773511609</v>
      </c>
      <c r="S45" s="4">
        <v>33.327441068731162</v>
      </c>
    </row>
    <row r="46" spans="1:19" ht="14.1" customHeight="1">
      <c r="A46" s="2" t="s">
        <v>83</v>
      </c>
      <c r="B46" s="2" t="s">
        <v>224</v>
      </c>
      <c r="C46" s="3" t="s">
        <v>95</v>
      </c>
      <c r="D46" s="4">
        <f t="shared" si="3"/>
        <v>32.75865949265426</v>
      </c>
      <c r="E46" s="4">
        <f t="shared" si="4"/>
        <v>38.86186813953254</v>
      </c>
      <c r="F46" s="4">
        <v>61.668862146685463</v>
      </c>
      <c r="G46" s="4">
        <v>14.72757161001409</v>
      </c>
      <c r="H46" s="4">
        <v>40.500871610014087</v>
      </c>
      <c r="I46" s="4">
        <v>14.21997161001409</v>
      </c>
      <c r="J46" s="4">
        <v>18.675871610014092</v>
      </c>
      <c r="K46" s="4">
        <v>42.067</v>
      </c>
      <c r="L46" s="4">
        <v>51.101999999999997</v>
      </c>
      <c r="M46" s="4">
        <f t="shared" si="5"/>
        <v>18.517839316604956</v>
      </c>
      <c r="N46" s="4">
        <v>3.0584669238189099</v>
      </c>
      <c r="O46" s="4">
        <v>18.713586329031386</v>
      </c>
      <c r="P46" s="4">
        <v>26.898789856603706</v>
      </c>
      <c r="Q46" s="4">
        <v>34.143301069894989</v>
      </c>
      <c r="R46" s="4">
        <v>2.339624019592597</v>
      </c>
      <c r="S46" s="4">
        <v>23.772749789208216</v>
      </c>
    </row>
    <row r="47" spans="1:19" ht="14.1" customHeight="1">
      <c r="A47" s="2" t="s">
        <v>83</v>
      </c>
      <c r="B47" s="2" t="s">
        <v>224</v>
      </c>
      <c r="C47" s="3" t="s">
        <v>104</v>
      </c>
      <c r="D47" s="4">
        <f t="shared" si="3"/>
        <v>32.54792451051172</v>
      </c>
      <c r="E47" s="4">
        <f t="shared" si="4"/>
        <v>40.344074870957492</v>
      </c>
      <c r="F47" s="4">
        <v>43.028536896937297</v>
      </c>
      <c r="G47" s="4">
        <v>19.106427672702971</v>
      </c>
      <c r="H47" s="4">
        <v>25.58102767270297</v>
      </c>
      <c r="I47" s="4">
        <v>18.45752767270297</v>
      </c>
      <c r="J47" s="4">
        <v>24.15992767270297</v>
      </c>
      <c r="K47" s="4">
        <v>38.997280836331242</v>
      </c>
      <c r="L47" s="4">
        <v>67.452011672662479</v>
      </c>
      <c r="M47" s="4">
        <f t="shared" si="5"/>
        <v>14.356907002804927</v>
      </c>
      <c r="N47" s="4">
        <v>21.624021716542504</v>
      </c>
      <c r="O47" s="4">
        <v>6.5013810888457693</v>
      </c>
      <c r="P47" s="4">
        <v>8.0709600507214265</v>
      </c>
      <c r="Q47" s="4">
        <v>3.5662806586504709</v>
      </c>
      <c r="R47" s="4">
        <v>2.2738813960101494</v>
      </c>
      <c r="S47" s="4">
        <v>44.020858363170447</v>
      </c>
    </row>
    <row r="48" spans="1:19" ht="14.1" customHeight="1">
      <c r="A48" s="2" t="s">
        <v>220</v>
      </c>
      <c r="B48" s="2" t="s">
        <v>221</v>
      </c>
      <c r="C48" s="3" t="s">
        <v>101</v>
      </c>
      <c r="D48" s="4">
        <f t="shared" si="3"/>
        <v>30.867312058243492</v>
      </c>
      <c r="E48" s="4">
        <f t="shared" si="4"/>
        <v>39.179835926601278</v>
      </c>
      <c r="F48" s="4">
        <v>36.319007815809108</v>
      </c>
      <c r="G48" s="4">
        <v>18.712268361856829</v>
      </c>
      <c r="H48" s="4">
        <v>15.691368361856828</v>
      </c>
      <c r="I48" s="4">
        <v>18.07306836185683</v>
      </c>
      <c r="J48" s="4">
        <v>23.683918361856829</v>
      </c>
      <c r="K48" s="4">
        <v>61.583635216965874</v>
      </c>
      <c r="L48" s="4">
        <v>59.617870433931728</v>
      </c>
      <c r="M48" s="4">
        <f t="shared" si="5"/>
        <v>11.471423032075325</v>
      </c>
      <c r="N48" s="4">
        <v>19.663309032175299</v>
      </c>
      <c r="O48" s="4">
        <v>4.9750579603141709</v>
      </c>
      <c r="P48" s="4">
        <v>9.0802459450192536</v>
      </c>
      <c r="Q48" s="4">
        <v>3.3968089203503959</v>
      </c>
      <c r="R48" s="4">
        <v>5.7107670829703894</v>
      </c>
      <c r="S48" s="4">
        <v>26.244566527099433</v>
      </c>
    </row>
    <row r="49" spans="1:19" ht="14.1" customHeight="1">
      <c r="A49" s="2" t="s">
        <v>220</v>
      </c>
      <c r="B49" s="2" t="s">
        <v>209</v>
      </c>
      <c r="C49" s="3" t="s">
        <v>122</v>
      </c>
      <c r="D49" s="4">
        <f t="shared" si="3"/>
        <v>30.637612121212129</v>
      </c>
      <c r="E49" s="4">
        <f t="shared" si="4"/>
        <v>41.615389498210121</v>
      </c>
      <c r="F49" s="4">
        <v>44.85431579095146</v>
      </c>
      <c r="G49" s="4">
        <v>28.203236843213595</v>
      </c>
      <c r="H49" s="4">
        <v>22.761236843213599</v>
      </c>
      <c r="I49" s="4">
        <v>27.262436843213596</v>
      </c>
      <c r="J49" s="4">
        <v>35.526836843213594</v>
      </c>
      <c r="K49" s="4">
        <v>64.087140033375704</v>
      </c>
      <c r="L49" s="4">
        <v>48.525480066751413</v>
      </c>
      <c r="M49" s="4">
        <f t="shared" si="5"/>
        <v>5.0227982415501486</v>
      </c>
      <c r="N49" s="4">
        <v>1.054334660749161</v>
      </c>
      <c r="O49" s="4">
        <v>0</v>
      </c>
      <c r="P49" s="4">
        <v>0</v>
      </c>
      <c r="Q49" s="4">
        <v>0</v>
      </c>
      <c r="R49" s="4">
        <v>9.8839598082605686</v>
      </c>
      <c r="S49" s="4">
        <v>17.91402900566958</v>
      </c>
    </row>
    <row r="50" spans="1:19" ht="14.1" customHeight="1">
      <c r="A50" s="2" t="s">
        <v>220</v>
      </c>
      <c r="B50" s="2" t="s">
        <v>225</v>
      </c>
      <c r="C50" s="3" t="s">
        <v>117</v>
      </c>
      <c r="D50" s="4">
        <f t="shared" si="3"/>
        <v>30.471418880431788</v>
      </c>
      <c r="E50" s="4">
        <f t="shared" si="4"/>
        <v>35.553714285714285</v>
      </c>
      <c r="F50" s="4">
        <v>52.552</v>
      </c>
      <c r="G50" s="4">
        <v>20.831</v>
      </c>
      <c r="H50" s="4">
        <v>16.393999999999998</v>
      </c>
      <c r="I50" s="4">
        <v>20.137</v>
      </c>
      <c r="J50" s="4">
        <v>26.23</v>
      </c>
      <c r="K50" s="4">
        <v>52.112000000000002</v>
      </c>
      <c r="L50" s="4">
        <v>40.759</v>
      </c>
      <c r="M50" s="4">
        <f t="shared" si="5"/>
        <v>18.612729601439298</v>
      </c>
      <c r="N50" s="4">
        <v>0</v>
      </c>
      <c r="O50" s="4">
        <v>12.022316147147251</v>
      </c>
      <c r="P50" s="4">
        <v>40.402794335453855</v>
      </c>
      <c r="Q50" s="4">
        <v>36.807441459180147</v>
      </c>
      <c r="R50" s="4">
        <v>0.32745085901323151</v>
      </c>
      <c r="S50" s="4">
        <v>18.515925799879717</v>
      </c>
    </row>
    <row r="51" spans="1:19" ht="14.1" customHeight="1">
      <c r="A51" s="2" t="s">
        <v>220</v>
      </c>
      <c r="B51" s="2" t="s">
        <v>214</v>
      </c>
      <c r="C51" s="3" t="s">
        <v>105</v>
      </c>
      <c r="D51" s="4">
        <f t="shared" si="3"/>
        <v>30.178980734536857</v>
      </c>
      <c r="E51" s="4">
        <f t="shared" si="4"/>
        <v>34.388547842995457</v>
      </c>
      <c r="F51" s="4">
        <v>28.362145302323068</v>
      </c>
      <c r="G51" s="4">
        <v>17.6466089767423</v>
      </c>
      <c r="H51" s="4">
        <v>0</v>
      </c>
      <c r="I51" s="4">
        <v>17.019408976742302</v>
      </c>
      <c r="J51" s="4">
        <v>22.529008976742301</v>
      </c>
      <c r="K51" s="4">
        <v>43.919483880194989</v>
      </c>
      <c r="L51" s="4">
        <v>62.770967760389986</v>
      </c>
      <c r="M51" s="4">
        <f t="shared" si="5"/>
        <v>20.356657481466787</v>
      </c>
      <c r="N51" s="4">
        <v>19.918083478359538</v>
      </c>
      <c r="O51" s="4">
        <v>11.725334033087359</v>
      </c>
      <c r="P51" s="4">
        <v>31.428174525168671</v>
      </c>
      <c r="Q51" s="4">
        <v>15.560473153074105</v>
      </c>
      <c r="R51" s="4">
        <v>7.0754794125599618</v>
      </c>
      <c r="S51" s="4">
        <v>35.136700650624427</v>
      </c>
    </row>
    <row r="52" spans="1:19" ht="14.1" customHeight="1">
      <c r="A52" s="2" t="s">
        <v>225</v>
      </c>
      <c r="B52" s="2" t="s">
        <v>224</v>
      </c>
      <c r="C52" s="3" t="s">
        <v>133</v>
      </c>
      <c r="D52" s="4">
        <f t="shared" si="3"/>
        <v>29.557372896841049</v>
      </c>
      <c r="E52" s="4">
        <f t="shared" si="4"/>
        <v>37.642714285714291</v>
      </c>
      <c r="F52" s="4">
        <v>62.183999999999997</v>
      </c>
      <c r="G52" s="4">
        <v>18.675999999999998</v>
      </c>
      <c r="H52" s="4">
        <v>59.789000000000001</v>
      </c>
      <c r="I52" s="4">
        <v>18.053999999999998</v>
      </c>
      <c r="J52" s="4">
        <v>23.516999999999999</v>
      </c>
      <c r="K52" s="4">
        <v>33.93</v>
      </c>
      <c r="L52" s="4">
        <v>38.679000000000002</v>
      </c>
      <c r="M52" s="4">
        <f t="shared" si="5"/>
        <v>10.691576322803492</v>
      </c>
      <c r="N52" s="4">
        <v>1.1411914984609659</v>
      </c>
      <c r="O52" s="4">
        <v>3.5587188612099609</v>
      </c>
      <c r="P52" s="4">
        <v>22.91933965634157</v>
      </c>
      <c r="Q52" s="4">
        <v>12.012201131834701</v>
      </c>
      <c r="R52" s="4">
        <v>0</v>
      </c>
      <c r="S52" s="4">
        <v>22.134686462411459</v>
      </c>
    </row>
    <row r="53" spans="1:19" ht="14.1" customHeight="1">
      <c r="A53" s="2" t="s">
        <v>225</v>
      </c>
      <c r="B53" s="2" t="s">
        <v>225</v>
      </c>
      <c r="C53" s="3" t="s">
        <v>114</v>
      </c>
      <c r="D53" s="4">
        <f t="shared" si="3"/>
        <v>29.385445075140311</v>
      </c>
      <c r="E53" s="4">
        <f t="shared" si="4"/>
        <v>39.241357142857147</v>
      </c>
      <c r="F53" s="4">
        <v>52.552</v>
      </c>
      <c r="G53" s="4">
        <v>20.831</v>
      </c>
      <c r="H53" s="4">
        <v>24.54</v>
      </c>
      <c r="I53" s="4">
        <v>20.137</v>
      </c>
      <c r="J53" s="4">
        <v>26.23</v>
      </c>
      <c r="K53" s="4">
        <v>62.258000000000003</v>
      </c>
      <c r="L53" s="4">
        <v>45.537999999999997</v>
      </c>
      <c r="M53" s="4">
        <f t="shared" si="5"/>
        <v>6.388316917134361</v>
      </c>
      <c r="N53" s="4">
        <v>1.1518218655077321</v>
      </c>
      <c r="O53" s="4">
        <v>3.8230648690608993</v>
      </c>
      <c r="P53" s="4">
        <v>11.0571220393422</v>
      </c>
      <c r="Q53" s="4">
        <v>4.6300666388597511</v>
      </c>
      <c r="R53" s="4">
        <v>4.0068758385177272</v>
      </c>
      <c r="S53" s="4">
        <v>12.546414951560706</v>
      </c>
    </row>
    <row r="54" spans="1:19" ht="14.1" customHeight="1">
      <c r="A54" s="2" t="s">
        <v>225</v>
      </c>
      <c r="B54" s="2" t="s">
        <v>39</v>
      </c>
      <c r="C54" s="3" t="s">
        <v>123</v>
      </c>
      <c r="D54" s="4">
        <f t="shared" si="3"/>
        <v>29.359455601346731</v>
      </c>
      <c r="E54" s="4">
        <f t="shared" si="4"/>
        <v>40.237040296386262</v>
      </c>
      <c r="F54" s="4">
        <v>52.360179099908862</v>
      </c>
      <c r="G54" s="4">
        <v>27.232034324931647</v>
      </c>
      <c r="H54" s="4">
        <v>41.551634324931648</v>
      </c>
      <c r="I54" s="4">
        <v>26.329634324931646</v>
      </c>
      <c r="J54" s="4">
        <v>34.250834324931645</v>
      </c>
      <c r="K54" s="4">
        <v>40.56</v>
      </c>
      <c r="L54" s="4">
        <v>45.857999999999997</v>
      </c>
      <c r="M54" s="4">
        <f t="shared" si="5"/>
        <v>3.9784246462545112</v>
      </c>
      <c r="N54" s="4">
        <v>4.5496870794174802</v>
      </c>
      <c r="O54" s="4">
        <v>0.87171729013991284</v>
      </c>
      <c r="P54" s="4">
        <v>3.5420365833371203</v>
      </c>
      <c r="Q54" s="4">
        <v>4.0222872115798474</v>
      </c>
      <c r="R54" s="4">
        <v>1.4216999731010038</v>
      </c>
      <c r="S54" s="4">
        <v>9.1009133223871856</v>
      </c>
    </row>
    <row r="55" spans="1:19" ht="14.1" customHeight="1">
      <c r="A55" s="2" t="s">
        <v>225</v>
      </c>
      <c r="B55" s="2" t="s">
        <v>225</v>
      </c>
      <c r="C55" s="3" t="s">
        <v>108</v>
      </c>
      <c r="D55" s="4">
        <f t="shared" si="3"/>
        <v>29.242745929608368</v>
      </c>
      <c r="E55" s="4">
        <f t="shared" si="4"/>
        <v>32.524813148582936</v>
      </c>
      <c r="F55" s="4">
        <v>29.669</v>
      </c>
      <c r="G55" s="4">
        <v>24.617999999999999</v>
      </c>
      <c r="H55" s="4">
        <v>0</v>
      </c>
      <c r="I55" s="4">
        <v>23.797999999999998</v>
      </c>
      <c r="J55" s="4">
        <v>30.998999999999999</v>
      </c>
      <c r="K55" s="4">
        <v>52.533368408016116</v>
      </c>
      <c r="L55" s="4">
        <v>42.955036816032219</v>
      </c>
      <c r="M55" s="4">
        <f t="shared" si="5"/>
        <v>21.584589085334375</v>
      </c>
      <c r="N55" s="4">
        <v>22.594837258454088</v>
      </c>
      <c r="O55" s="4">
        <v>26.485378112478781</v>
      </c>
      <c r="P55" s="4">
        <v>48.144172021321481</v>
      </c>
      <c r="Q55" s="4">
        <v>20.140060515675756</v>
      </c>
      <c r="R55" s="4">
        <v>7.0128429158223842</v>
      </c>
      <c r="S55" s="4">
        <v>5.974677574005776</v>
      </c>
    </row>
    <row r="56" spans="1:19" ht="14.1" customHeight="1">
      <c r="A56" s="2" t="s">
        <v>225</v>
      </c>
      <c r="B56" s="2" t="s">
        <v>211</v>
      </c>
      <c r="C56" s="3" t="s">
        <v>111</v>
      </c>
      <c r="D56" s="4">
        <f t="shared" si="3"/>
        <v>29.129330021419598</v>
      </c>
      <c r="E56" s="4">
        <f t="shared" si="4"/>
        <v>33.976162656095724</v>
      </c>
      <c r="F56" s="4">
        <v>52.747899258917627</v>
      </c>
      <c r="G56" s="4">
        <v>27.52282444418822</v>
      </c>
      <c r="H56" s="4">
        <v>23.258024444188219</v>
      </c>
      <c r="I56" s="4">
        <v>26.62042444418822</v>
      </c>
      <c r="J56" s="4">
        <v>34.541624444188216</v>
      </c>
      <c r="K56" s="4">
        <v>96.031199999999998</v>
      </c>
      <c r="L56" s="4">
        <v>2.5484330005938793</v>
      </c>
      <c r="M56" s="4">
        <f t="shared" si="5"/>
        <v>17.820053873841978</v>
      </c>
      <c r="N56" s="4">
        <v>7.296484481999701</v>
      </c>
      <c r="O56" s="4">
        <v>21.042362072932576</v>
      </c>
      <c r="P56" s="4">
        <v>25.640159629225248</v>
      </c>
      <c r="Q56" s="4">
        <v>48.605082184604328</v>
      </c>
      <c r="R56" s="4">
        <v>2.4951526553638019</v>
      </c>
      <c r="S56" s="4">
        <v>0.79804490567596997</v>
      </c>
    </row>
    <row r="57" spans="1:19" ht="14.1" customHeight="1">
      <c r="A57" s="2" t="s">
        <v>194</v>
      </c>
      <c r="B57" s="2" t="s">
        <v>223</v>
      </c>
      <c r="C57" s="3" t="s">
        <v>135</v>
      </c>
      <c r="D57" s="4">
        <f t="shared" si="3"/>
        <v>28.507470793040216</v>
      </c>
      <c r="E57" s="4">
        <f t="shared" si="4"/>
        <v>37.161535714285712</v>
      </c>
      <c r="F57" s="4">
        <v>62.183999999999997</v>
      </c>
      <c r="G57" s="4">
        <v>64.028999999999996</v>
      </c>
      <c r="H57" s="4">
        <v>19.013000000000002</v>
      </c>
      <c r="I57" s="4">
        <v>18.053999999999998</v>
      </c>
      <c r="J57" s="4">
        <v>23.516999999999999</v>
      </c>
      <c r="K57" s="4">
        <v>68.114999999999995</v>
      </c>
      <c r="L57" s="4">
        <v>18.186</v>
      </c>
      <c r="M57" s="4">
        <f t="shared" si="5"/>
        <v>8.3146526434673973</v>
      </c>
      <c r="N57" s="4">
        <v>2.239262196293518</v>
      </c>
      <c r="O57" s="4">
        <v>9.9585062240663902</v>
      </c>
      <c r="P57" s="4">
        <v>22.457803603036322</v>
      </c>
      <c r="Q57" s="4">
        <v>13.469729532749099</v>
      </c>
      <c r="R57" s="4">
        <v>1.129537609434067</v>
      </c>
      <c r="S57" s="4">
        <v>0</v>
      </c>
    </row>
    <row r="58" spans="1:19" ht="14.1" customHeight="1">
      <c r="A58" s="2" t="s">
        <v>194</v>
      </c>
      <c r="B58" s="2" t="s">
        <v>221</v>
      </c>
      <c r="C58" s="3" t="s">
        <v>119</v>
      </c>
      <c r="D58" s="4">
        <f t="shared" si="3"/>
        <v>28.379783130847091</v>
      </c>
      <c r="E58" s="4">
        <f t="shared" si="4"/>
        <v>36.423969298417141</v>
      </c>
      <c r="F58" s="4">
        <v>38.611687719667685</v>
      </c>
      <c r="G58" s="4">
        <v>19.930190789750764</v>
      </c>
      <c r="H58" s="4">
        <v>16.731590789750765</v>
      </c>
      <c r="I58" s="4">
        <v>19.253390789750764</v>
      </c>
      <c r="J58" s="4">
        <v>25.194290789750763</v>
      </c>
      <c r="K58" s="4">
        <v>58.75</v>
      </c>
      <c r="L58" s="4">
        <v>48.387</v>
      </c>
      <c r="M58" s="4">
        <f t="shared" si="5"/>
        <v>9.6100154065169789</v>
      </c>
      <c r="N58" s="4">
        <v>7.2189862624737966</v>
      </c>
      <c r="O58" s="4">
        <v>0</v>
      </c>
      <c r="P58" s="4">
        <v>0</v>
      </c>
      <c r="Q58" s="4">
        <v>0</v>
      </c>
      <c r="R58" s="4">
        <v>11.414970512011074</v>
      </c>
      <c r="S58" s="4">
        <v>37.3117007288227</v>
      </c>
    </row>
    <row r="59" spans="1:19" ht="14.1" customHeight="1">
      <c r="A59" s="2" t="s">
        <v>194</v>
      </c>
      <c r="B59" s="2" t="s">
        <v>224</v>
      </c>
      <c r="C59" s="3" t="s">
        <v>90</v>
      </c>
      <c r="D59" s="4">
        <f t="shared" si="3"/>
        <v>27.998466070618797</v>
      </c>
      <c r="E59" s="4">
        <f t="shared" si="4"/>
        <v>32.136749999999999</v>
      </c>
      <c r="F59" s="4">
        <v>37.439</v>
      </c>
      <c r="G59" s="4">
        <v>23.547999999999998</v>
      </c>
      <c r="H59" s="4">
        <v>0</v>
      </c>
      <c r="I59" s="4">
        <v>22.763999999999999</v>
      </c>
      <c r="J59" s="4">
        <v>29.651</v>
      </c>
      <c r="K59" s="4">
        <v>75.501999999999995</v>
      </c>
      <c r="L59" s="4">
        <v>27.521999999999998</v>
      </c>
      <c r="M59" s="4">
        <f t="shared" si="5"/>
        <v>18.342470235395997</v>
      </c>
      <c r="N59" s="4">
        <v>6.793762062008021</v>
      </c>
      <c r="O59" s="4">
        <v>20.079536792800528</v>
      </c>
      <c r="P59" s="4">
        <v>36.998581737584558</v>
      </c>
      <c r="Q59" s="4">
        <v>18.567077350825947</v>
      </c>
      <c r="R59" s="4">
        <v>7.1383579374282435</v>
      </c>
      <c r="S59" s="4">
        <v>19.075842443731055</v>
      </c>
    </row>
    <row r="60" spans="1:19" ht="14.1" customHeight="1">
      <c r="A60" s="2" t="s">
        <v>226</v>
      </c>
      <c r="B60" s="2" t="s">
        <v>221</v>
      </c>
      <c r="C60" s="3" t="s">
        <v>129</v>
      </c>
      <c r="D60" s="4">
        <f t="shared" si="3"/>
        <v>27.189702229222576</v>
      </c>
      <c r="E60" s="4">
        <f t="shared" si="4"/>
        <v>33.403445910795206</v>
      </c>
      <c r="F60" s="4">
        <v>56.100704465327041</v>
      </c>
      <c r="G60" s="4">
        <v>12.302790848995283</v>
      </c>
      <c r="H60" s="4">
        <v>60.152690848995277</v>
      </c>
      <c r="I60" s="4">
        <v>100</v>
      </c>
      <c r="J60" s="4">
        <v>16.031740848995284</v>
      </c>
      <c r="K60" s="4">
        <v>3.8079999999999998</v>
      </c>
      <c r="L60" s="4">
        <v>16.274999999999999</v>
      </c>
      <c r="M60" s="4">
        <f t="shared" si="5"/>
        <v>12.690966972219783</v>
      </c>
      <c r="N60" s="4">
        <v>21.823267954675181</v>
      </c>
      <c r="O60" s="4">
        <v>2.3613260560896574</v>
      </c>
      <c r="P60" s="4">
        <v>26.541153789844198</v>
      </c>
      <c r="Q60" s="4">
        <v>8.7581950945261386</v>
      </c>
      <c r="R60" s="4">
        <v>2.8533975436730321</v>
      </c>
      <c r="S60" s="4">
        <v>13.637412832556963</v>
      </c>
    </row>
    <row r="61" spans="1:19" ht="14.1" customHeight="1">
      <c r="A61" s="2" t="s">
        <v>226</v>
      </c>
      <c r="B61" s="2" t="s">
        <v>213</v>
      </c>
      <c r="C61" s="3" t="s">
        <v>128</v>
      </c>
      <c r="D61" s="4">
        <f t="shared" si="3"/>
        <v>26.785626482514033</v>
      </c>
      <c r="E61" s="4">
        <f t="shared" si="4"/>
        <v>30.455544666706153</v>
      </c>
      <c r="F61" s="4">
        <v>23.884684065002819</v>
      </c>
      <c r="G61" s="4">
        <v>32.015613048752115</v>
      </c>
      <c r="H61" s="4">
        <v>0</v>
      </c>
      <c r="I61" s="4">
        <v>30.984813048752113</v>
      </c>
      <c r="J61" s="4">
        <v>40.036413048752117</v>
      </c>
      <c r="K61" s="4">
        <v>25.523579848449593</v>
      </c>
      <c r="L61" s="4">
        <v>43.25145969689919</v>
      </c>
      <c r="M61" s="4">
        <f t="shared" si="5"/>
        <v>18.222484052732426</v>
      </c>
      <c r="N61" s="4">
        <v>9.5778134698399704</v>
      </c>
      <c r="O61" s="4">
        <v>29.753399448370356</v>
      </c>
      <c r="P61" s="4">
        <v>9.8377844601479776</v>
      </c>
      <c r="Q61" s="4">
        <v>39.758925461226148</v>
      </c>
      <c r="R61" s="4">
        <v>5.1982271786241503</v>
      </c>
      <c r="S61" s="4">
        <v>15.621074985721039</v>
      </c>
    </row>
    <row r="62" spans="1:19" ht="14.1" customHeight="1">
      <c r="A62" s="2" t="s">
        <v>226</v>
      </c>
      <c r="B62" s="2" t="s">
        <v>224</v>
      </c>
      <c r="C62" s="3" t="s">
        <v>127</v>
      </c>
      <c r="D62" s="4">
        <f t="shared" si="3"/>
        <v>26.576509245148642</v>
      </c>
      <c r="E62" s="4">
        <f t="shared" si="4"/>
        <v>35.066678571428568</v>
      </c>
      <c r="F62" s="4">
        <v>37.439</v>
      </c>
      <c r="G62" s="4">
        <v>23.547999999999998</v>
      </c>
      <c r="H62" s="4">
        <v>32.954000000000001</v>
      </c>
      <c r="I62" s="4">
        <v>22.763999999999999</v>
      </c>
      <c r="J62" s="4">
        <v>29.651</v>
      </c>
      <c r="K62" s="4">
        <v>64.037999999999997</v>
      </c>
      <c r="L62" s="4">
        <v>31.151</v>
      </c>
      <c r="M62" s="4">
        <f t="shared" si="5"/>
        <v>6.7661141504954907</v>
      </c>
      <c r="N62" s="4">
        <v>9.296262524657811</v>
      </c>
      <c r="O62" s="4">
        <v>6.6375044068756086</v>
      </c>
      <c r="P62" s="4">
        <v>4.475651569337785</v>
      </c>
      <c r="Q62" s="4">
        <v>16.70971348671312</v>
      </c>
      <c r="R62" s="4">
        <v>2.7173086202059151</v>
      </c>
      <c r="S62" s="4">
        <v>1.1033212424030512</v>
      </c>
    </row>
    <row r="63" spans="1:19" ht="14.1" customHeight="1">
      <c r="A63" s="2">
        <v>60</v>
      </c>
      <c r="B63" s="2" t="s">
        <v>202</v>
      </c>
      <c r="C63" s="3" t="s">
        <v>132</v>
      </c>
      <c r="D63" s="4">
        <f t="shared" si="3"/>
        <v>23.234499256520216</v>
      </c>
      <c r="E63" s="4">
        <f t="shared" si="4"/>
        <v>30.881823043003706</v>
      </c>
      <c r="F63" s="4">
        <v>26.113435770513664</v>
      </c>
      <c r="G63" s="4">
        <v>21.714701827885246</v>
      </c>
      <c r="H63" s="4">
        <v>0</v>
      </c>
      <c r="I63" s="4">
        <v>20.976701827885247</v>
      </c>
      <c r="J63" s="4">
        <v>27.457601827885249</v>
      </c>
      <c r="K63" s="4">
        <v>89.295034283554102</v>
      </c>
      <c r="L63" s="4">
        <v>24.076268567108183</v>
      </c>
      <c r="M63" s="4">
        <f t="shared" si="5"/>
        <v>5.390743754725416</v>
      </c>
      <c r="N63" s="4">
        <v>7.6668320349686834</v>
      </c>
      <c r="O63" s="4">
        <v>0</v>
      </c>
      <c r="P63" s="4">
        <v>0</v>
      </c>
      <c r="Q63" s="4">
        <v>0</v>
      </c>
      <c r="R63" s="4">
        <v>4.7207441493627762</v>
      </c>
      <c r="S63" s="4">
        <v>19.511935561952161</v>
      </c>
    </row>
    <row r="64" spans="1:19" ht="14.1" customHeight="1">
      <c r="A64" s="2">
        <v>61</v>
      </c>
      <c r="B64" s="2" t="s">
        <v>217</v>
      </c>
      <c r="C64" s="3" t="s">
        <v>143</v>
      </c>
      <c r="D64" s="4">
        <f t="shared" si="3"/>
        <v>21.897870616257169</v>
      </c>
      <c r="E64" s="4">
        <f t="shared" si="4"/>
        <v>28.678072138806002</v>
      </c>
      <c r="F64" s="4">
        <v>67.216893837428316</v>
      </c>
      <c r="G64" s="4">
        <v>23.942470378071235</v>
      </c>
      <c r="H64" s="4">
        <v>48.816070378071224</v>
      </c>
      <c r="I64" s="4">
        <v>23.13967037807123</v>
      </c>
      <c r="J64" s="4">
        <v>30.181270378071233</v>
      </c>
      <c r="K64" s="4">
        <v>38.97</v>
      </c>
      <c r="L64" s="4">
        <v>0</v>
      </c>
      <c r="M64" s="4">
        <f t="shared" si="5"/>
        <v>6.0774003969765644</v>
      </c>
      <c r="N64" s="4">
        <v>0</v>
      </c>
      <c r="O64" s="4">
        <v>0</v>
      </c>
      <c r="P64" s="4">
        <v>6.9054282905458511</v>
      </c>
      <c r="Q64" s="4">
        <v>2.4471354234744909</v>
      </c>
      <c r="R64" s="4">
        <v>5.6742379960176841</v>
      </c>
      <c r="S64" s="4">
        <v>19.701200558399488</v>
      </c>
    </row>
    <row r="65" spans="1:19" ht="14.1" customHeight="1">
      <c r="A65" s="2" t="s">
        <v>227</v>
      </c>
      <c r="B65" s="2" t="s">
        <v>228</v>
      </c>
      <c r="C65" s="3" t="s">
        <v>136</v>
      </c>
      <c r="D65" s="4">
        <f t="shared" si="3"/>
        <v>19.018486171656416</v>
      </c>
      <c r="E65" s="4">
        <f t="shared" si="4"/>
        <v>24.836214285714291</v>
      </c>
      <c r="F65" s="4">
        <v>18.719000000000001</v>
      </c>
      <c r="G65" s="4">
        <v>25.791</v>
      </c>
      <c r="H65" s="4">
        <v>0</v>
      </c>
      <c r="I65" s="4">
        <v>24.931999999999999</v>
      </c>
      <c r="J65" s="4">
        <v>32.475000000000001</v>
      </c>
      <c r="K65" s="4">
        <v>39.51</v>
      </c>
      <c r="L65" s="4">
        <v>26.613</v>
      </c>
      <c r="M65" s="4">
        <f t="shared" si="5"/>
        <v>5.4437872388547142</v>
      </c>
      <c r="N65" s="4">
        <v>10.413791898831461</v>
      </c>
      <c r="O65" s="4">
        <v>0</v>
      </c>
      <c r="P65" s="4">
        <v>0</v>
      </c>
      <c r="Q65" s="4">
        <v>0</v>
      </c>
      <c r="R65" s="4">
        <v>5.2252184324575834</v>
      </c>
      <c r="S65" s="4">
        <v>16.95602987628525</v>
      </c>
    </row>
    <row r="66" spans="1:19" ht="14.1" customHeight="1">
      <c r="A66" s="2" t="s">
        <v>227</v>
      </c>
      <c r="B66" s="2" t="s">
        <v>214</v>
      </c>
      <c r="C66" s="3" t="s">
        <v>140</v>
      </c>
      <c r="D66" s="4">
        <f t="shared" si="3"/>
        <v>18.884581933588791</v>
      </c>
      <c r="E66" s="4">
        <f t="shared" si="4"/>
        <v>25.131857142857147</v>
      </c>
      <c r="F66" s="4">
        <v>56.158000000000001</v>
      </c>
      <c r="G66" s="4">
        <v>20.059999999999999</v>
      </c>
      <c r="H66" s="4">
        <v>34.826000000000001</v>
      </c>
      <c r="I66" s="4">
        <v>19.390999999999998</v>
      </c>
      <c r="J66" s="4">
        <v>25.259</v>
      </c>
      <c r="K66" s="4">
        <v>20.625</v>
      </c>
      <c r="L66" s="4">
        <v>12.244</v>
      </c>
      <c r="M66" s="4">
        <f t="shared" si="5"/>
        <v>4.307606445295959</v>
      </c>
      <c r="N66" s="4">
        <v>8.7224775530502168</v>
      </c>
      <c r="O66" s="4">
        <v>0</v>
      </c>
      <c r="P66" s="4">
        <v>0</v>
      </c>
      <c r="Q66" s="4">
        <v>0</v>
      </c>
      <c r="R66" s="4">
        <v>3.6489893445557096</v>
      </c>
      <c r="S66" s="4">
        <v>13.489495297378159</v>
      </c>
    </row>
    <row r="67" spans="1:19" ht="14.1" customHeight="1">
      <c r="A67" s="2" t="s">
        <v>227</v>
      </c>
      <c r="B67" s="2" t="s">
        <v>223</v>
      </c>
      <c r="C67" s="3" t="s">
        <v>138</v>
      </c>
      <c r="D67" s="4">
        <f t="shared" si="3"/>
        <v>18.508447209850928</v>
      </c>
      <c r="E67" s="4">
        <f t="shared" si="4"/>
        <v>24.600664285714284</v>
      </c>
      <c r="F67" s="4">
        <v>29.669</v>
      </c>
      <c r="G67" s="4">
        <v>24.617999999999999</v>
      </c>
      <c r="H67" s="4">
        <v>0</v>
      </c>
      <c r="I67" s="4">
        <v>23.797999999999998</v>
      </c>
      <c r="J67" s="4">
        <v>30.998999999999999</v>
      </c>
      <c r="K67" s="4">
        <v>0</v>
      </c>
      <c r="L67" s="4">
        <v>41.487200000000001</v>
      </c>
      <c r="M67" s="4">
        <f t="shared" si="5"/>
        <v>4.2932740328364325</v>
      </c>
      <c r="N67" s="4">
        <v>6.007484732682717</v>
      </c>
      <c r="O67" s="4">
        <v>0.40804069569202811</v>
      </c>
      <c r="P67" s="4">
        <v>8.420899411303548</v>
      </c>
      <c r="Q67" s="4">
        <v>10.613073266297715</v>
      </c>
      <c r="R67" s="4">
        <v>0</v>
      </c>
      <c r="S67" s="4">
        <v>0</v>
      </c>
    </row>
    <row r="68" spans="1:19" ht="14.1" customHeight="1">
      <c r="A68" s="2" t="s">
        <v>227</v>
      </c>
      <c r="B68" s="2" t="s">
        <v>228</v>
      </c>
      <c r="C68" s="3" t="s">
        <v>139</v>
      </c>
      <c r="D68" s="4">
        <f t="shared" ref="D68" si="6">E68*0.7+M68*0.3</f>
        <v>18.071638170884786</v>
      </c>
      <c r="E68" s="4">
        <f t="shared" ref="E68" si="7">(F68*0.1+(G68+H68+I68+J68)*0.075+K68*0.1+L68*0.2)/0.7</f>
        <v>23.462374532107379</v>
      </c>
      <c r="F68" s="4">
        <v>43.220929761462045</v>
      </c>
      <c r="G68" s="4">
        <v>19.250722321096536</v>
      </c>
      <c r="H68" s="4">
        <v>55.618822321096538</v>
      </c>
      <c r="I68" s="4">
        <v>18.601822321096535</v>
      </c>
      <c r="J68" s="4">
        <v>24.304222321096535</v>
      </c>
      <c r="K68" s="4">
        <v>0</v>
      </c>
      <c r="L68" s="4">
        <v>16.341999999999999</v>
      </c>
      <c r="M68" s="4">
        <f t="shared" ref="M68" si="8">(N68+O68)*0.15+(P68+Q68+R68+S68)*0.175</f>
        <v>5.4932533280320675</v>
      </c>
      <c r="N68" s="4">
        <v>8.0150599481374112</v>
      </c>
      <c r="O68" s="4">
        <v>0</v>
      </c>
      <c r="P68" s="4">
        <v>0.33338644413519553</v>
      </c>
      <c r="Q68" s="4">
        <v>0</v>
      </c>
      <c r="R68" s="4">
        <v>9.9915180127259617</v>
      </c>
      <c r="S68" s="4">
        <v>14.19506317634716</v>
      </c>
    </row>
    <row r="69" spans="1:19" ht="14.1" customHeight="1"/>
    <row r="70" spans="1:19" ht="14.1" customHeight="1"/>
    <row r="71" spans="1:19" ht="14.1" customHeight="1"/>
    <row r="72" spans="1:19" ht="14.1" customHeight="1"/>
    <row r="73" spans="1:19" ht="14.1" customHeight="1"/>
    <row r="74" spans="1:19" ht="14.1" customHeight="1"/>
    <row r="75" spans="1:19" ht="14.1" customHeight="1"/>
    <row r="76" spans="1:19" ht="14.1" customHeight="1"/>
    <row r="77" spans="1:19" ht="14.1" customHeight="1"/>
    <row r="78" spans="1:19" ht="14.1" customHeight="1"/>
    <row r="79" spans="1:19" ht="14.1" customHeight="1"/>
    <row r="80" spans="1:19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0"/>
  <sheetViews>
    <sheetView showGridLines="0" topLeftCell="A50" workbookViewId="0">
      <selection activeCell="C63" sqref="C63"/>
    </sheetView>
  </sheetViews>
  <sheetFormatPr defaultColWidth="8.875" defaultRowHeight="14.25"/>
  <cols>
    <col min="1" max="2" width="6.125" customWidth="1"/>
    <col min="3" max="3" width="73" customWidth="1"/>
    <col min="4" max="19" width="7.875" customWidth="1"/>
  </cols>
  <sheetData>
    <row r="1" spans="1:19" ht="17.100000000000001" customHeight="1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6.1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 t="s">
        <v>26</v>
      </c>
      <c r="B4" s="2" t="s">
        <v>37</v>
      </c>
      <c r="C4" s="3" t="s">
        <v>29</v>
      </c>
      <c r="D4" s="4">
        <f t="shared" ref="D4:D35" si="0">E4*0.7+M4*0.3</f>
        <v>70.856051098722759</v>
      </c>
      <c r="E4" s="4">
        <f t="shared" ref="E4:E35" si="1">(F4*0.1+(G4+H4+I4+J4)*0.075+K4*0.1+L4*0.2)/0.7</f>
        <v>68.269214285714284</v>
      </c>
      <c r="F4" s="4">
        <v>82.67</v>
      </c>
      <c r="G4" s="4">
        <v>14.204000000000001</v>
      </c>
      <c r="H4" s="4">
        <v>58.86</v>
      </c>
      <c r="I4" s="4">
        <v>100</v>
      </c>
      <c r="J4" s="4">
        <v>7.266</v>
      </c>
      <c r="K4" s="4">
        <v>59.966999999999999</v>
      </c>
      <c r="L4" s="4">
        <v>100</v>
      </c>
      <c r="M4" s="4">
        <f t="shared" ref="M4:M35" si="2">(N4+O4)*0.15+(P4+Q4+R4+S4)*0.175</f>
        <v>76.892003662409181</v>
      </c>
      <c r="N4" s="4">
        <v>100</v>
      </c>
      <c r="O4" s="4">
        <v>93.999607362107966</v>
      </c>
      <c r="P4" s="4">
        <v>55.14493317136106</v>
      </c>
      <c r="Q4" s="4">
        <v>33.444968386545192</v>
      </c>
      <c r="R4" s="4">
        <v>100</v>
      </c>
      <c r="S4" s="4">
        <v>84.507598774053704</v>
      </c>
    </row>
    <row r="5" spans="1:19" ht="14.1" customHeight="1">
      <c r="A5" s="2" t="s">
        <v>26</v>
      </c>
      <c r="B5" s="2" t="s">
        <v>34</v>
      </c>
      <c r="C5" s="3" t="s">
        <v>28</v>
      </c>
      <c r="D5" s="4">
        <f t="shared" si="0"/>
        <v>70.045679185206495</v>
      </c>
      <c r="E5" s="4">
        <f t="shared" si="1"/>
        <v>64.904321428571436</v>
      </c>
      <c r="F5" s="4">
        <v>59.822000000000003</v>
      </c>
      <c r="G5" s="4">
        <v>80.019000000000005</v>
      </c>
      <c r="H5" s="4">
        <v>68.988</v>
      </c>
      <c r="I5" s="4">
        <v>23.797000000000001</v>
      </c>
      <c r="J5" s="4">
        <v>96.638999999999996</v>
      </c>
      <c r="K5" s="4">
        <v>23.54</v>
      </c>
      <c r="L5" s="4">
        <v>84.442999999999998</v>
      </c>
      <c r="M5" s="4">
        <f t="shared" si="2"/>
        <v>82.042180617354973</v>
      </c>
      <c r="N5" s="4">
        <v>38.167614682381426</v>
      </c>
      <c r="O5" s="4">
        <v>83.141289085197002</v>
      </c>
      <c r="P5" s="4">
        <v>100.00000000000001</v>
      </c>
      <c r="Q5" s="4">
        <v>95.940402197607881</v>
      </c>
      <c r="R5" s="4">
        <v>79.087533338360302</v>
      </c>
      <c r="S5" s="4">
        <v>89.805464762421536</v>
      </c>
    </row>
    <row r="6" spans="1:19" ht="14.1" customHeight="1">
      <c r="A6" s="2">
        <v>3</v>
      </c>
      <c r="B6" s="2">
        <v>1</v>
      </c>
      <c r="C6" s="3" t="s">
        <v>30</v>
      </c>
      <c r="D6" s="4">
        <f t="shared" si="0"/>
        <v>59.389557773777653</v>
      </c>
      <c r="E6" s="4">
        <f t="shared" si="1"/>
        <v>59.404535714285721</v>
      </c>
      <c r="F6" s="4">
        <v>52.896000000000001</v>
      </c>
      <c r="G6" s="4">
        <v>25.364999999999998</v>
      </c>
      <c r="H6" s="4">
        <v>25.469000000000001</v>
      </c>
      <c r="I6" s="4">
        <v>26.347000000000001</v>
      </c>
      <c r="J6" s="4">
        <v>59.984000000000002</v>
      </c>
      <c r="K6" s="4">
        <v>65.498000000000005</v>
      </c>
      <c r="L6" s="4">
        <v>97.281999999999996</v>
      </c>
      <c r="M6" s="4">
        <f t="shared" si="2"/>
        <v>59.354609245925502</v>
      </c>
      <c r="N6" s="4">
        <v>57.674522185749431</v>
      </c>
      <c r="O6" s="4">
        <v>54.538300562344944</v>
      </c>
      <c r="P6" s="4">
        <v>73.156784868357008</v>
      </c>
      <c r="Q6" s="4">
        <v>47.90786494347352</v>
      </c>
      <c r="R6" s="4">
        <v>58.217493595018723</v>
      </c>
      <c r="S6" s="4">
        <v>63.704632785787041</v>
      </c>
    </row>
    <row r="7" spans="1:19" ht="14.1" customHeight="1">
      <c r="A7" s="2" t="s">
        <v>230</v>
      </c>
      <c r="B7" s="2" t="s">
        <v>34</v>
      </c>
      <c r="C7" s="3" t="s">
        <v>36</v>
      </c>
      <c r="D7" s="4">
        <f t="shared" si="0"/>
        <v>58.311579569132192</v>
      </c>
      <c r="E7" s="4">
        <f t="shared" si="1"/>
        <v>51.793864285714285</v>
      </c>
      <c r="F7" s="4">
        <v>73.293999999999997</v>
      </c>
      <c r="G7" s="4">
        <v>17.756</v>
      </c>
      <c r="H7" s="4">
        <v>81.712000000000003</v>
      </c>
      <c r="I7" s="4">
        <v>54.140999999999998</v>
      </c>
      <c r="J7" s="4">
        <v>9.0820000000000007</v>
      </c>
      <c r="K7" s="4">
        <v>75.268000000000001</v>
      </c>
      <c r="L7" s="4">
        <v>45.988399999999999</v>
      </c>
      <c r="M7" s="4">
        <f t="shared" si="2"/>
        <v>73.519581897107301</v>
      </c>
      <c r="N7" s="4">
        <v>89.048576883143127</v>
      </c>
      <c r="O7" s="4">
        <v>76.282867456601039</v>
      </c>
      <c r="P7" s="4">
        <v>72.319737759197395</v>
      </c>
      <c r="Q7" s="4">
        <v>39.695671320670293</v>
      </c>
      <c r="R7" s="4">
        <v>92.581527382018763</v>
      </c>
      <c r="S7" s="4">
        <v>73.802293516088852</v>
      </c>
    </row>
    <row r="8" spans="1:19" ht="14.1" customHeight="1">
      <c r="A8" s="2" t="s">
        <v>230</v>
      </c>
      <c r="B8" s="2" t="s">
        <v>45</v>
      </c>
      <c r="C8" s="3" t="s">
        <v>38</v>
      </c>
      <c r="D8" s="4">
        <f t="shared" si="0"/>
        <v>57.75322064846285</v>
      </c>
      <c r="E8" s="4">
        <f t="shared" si="1"/>
        <v>60.246107142857149</v>
      </c>
      <c r="F8" s="4">
        <v>61.747999999999998</v>
      </c>
      <c r="G8" s="4">
        <v>22.193999999999999</v>
      </c>
      <c r="H8" s="4">
        <v>56.48</v>
      </c>
      <c r="I8" s="4">
        <v>97.424999999999997</v>
      </c>
      <c r="J8" s="4">
        <v>52.485999999999997</v>
      </c>
      <c r="K8" s="4">
        <v>61.887999999999998</v>
      </c>
      <c r="L8" s="4">
        <v>63.323999999999998</v>
      </c>
      <c r="M8" s="4">
        <f t="shared" si="2"/>
        <v>51.936485494876173</v>
      </c>
      <c r="N8" s="4">
        <v>64.403292580024583</v>
      </c>
      <c r="O8" s="4">
        <v>47.574781445911484</v>
      </c>
      <c r="P8" s="4">
        <v>59.69299125935423</v>
      </c>
      <c r="Q8" s="4">
        <v>36.276303551294134</v>
      </c>
      <c r="R8" s="4">
        <v>57.425244767509732</v>
      </c>
      <c r="S8" s="4">
        <v>47.404171227474883</v>
      </c>
    </row>
    <row r="9" spans="1:19" ht="14.1" customHeight="1">
      <c r="A9" s="2" t="s">
        <v>207</v>
      </c>
      <c r="B9" s="2" t="s">
        <v>54</v>
      </c>
      <c r="C9" s="3" t="s">
        <v>55</v>
      </c>
      <c r="D9" s="4">
        <f t="shared" si="0"/>
        <v>56.295394151170001</v>
      </c>
      <c r="E9" s="4">
        <f t="shared" si="1"/>
        <v>52.342107142857152</v>
      </c>
      <c r="F9" s="4">
        <v>26.448</v>
      </c>
      <c r="G9" s="4">
        <v>32.283000000000001</v>
      </c>
      <c r="H9" s="4">
        <v>0</v>
      </c>
      <c r="I9" s="4">
        <v>33.533000000000001</v>
      </c>
      <c r="J9" s="4">
        <v>16.513000000000002</v>
      </c>
      <c r="K9" s="4">
        <v>86.921999999999997</v>
      </c>
      <c r="L9" s="4">
        <v>95.638999999999996</v>
      </c>
      <c r="M9" s="4">
        <f t="shared" si="2"/>
        <v>65.519730503899979</v>
      </c>
      <c r="N9" s="4">
        <v>46.541645288339069</v>
      </c>
      <c r="O9" s="4">
        <v>57.188666095695638</v>
      </c>
      <c r="P9" s="4">
        <v>91.444178392479245</v>
      </c>
      <c r="Q9" s="4">
        <v>46.625684344337117</v>
      </c>
      <c r="R9" s="4">
        <v>61.098299832729097</v>
      </c>
      <c r="S9" s="4">
        <v>86.318601980710397</v>
      </c>
    </row>
    <row r="10" spans="1:19" ht="14.1" customHeight="1">
      <c r="A10" s="2" t="s">
        <v>207</v>
      </c>
      <c r="B10" s="2" t="s">
        <v>27</v>
      </c>
      <c r="C10" s="3" t="s">
        <v>32</v>
      </c>
      <c r="D10" s="4">
        <f t="shared" si="0"/>
        <v>55.490615682595774</v>
      </c>
      <c r="E10" s="4">
        <f t="shared" si="1"/>
        <v>50.501535714285723</v>
      </c>
      <c r="F10" s="4">
        <v>33.374000000000002</v>
      </c>
      <c r="G10" s="4">
        <v>30.879000000000001</v>
      </c>
      <c r="H10" s="4">
        <v>0</v>
      </c>
      <c r="I10" s="4">
        <v>32.075000000000003</v>
      </c>
      <c r="J10" s="4">
        <v>15.795</v>
      </c>
      <c r="K10" s="4">
        <v>62.134999999999998</v>
      </c>
      <c r="L10" s="4">
        <v>99.47</v>
      </c>
      <c r="M10" s="4">
        <f t="shared" si="2"/>
        <v>67.131802275319231</v>
      </c>
      <c r="N10" s="4">
        <v>45.497059603960672</v>
      </c>
      <c r="O10" s="4">
        <v>64.99895901864376</v>
      </c>
      <c r="P10" s="4">
        <v>80.951640913614526</v>
      </c>
      <c r="Q10" s="4">
        <v>70.168743235102085</v>
      </c>
      <c r="R10" s="4">
        <v>46.413894630355195</v>
      </c>
      <c r="S10" s="4">
        <v>91.365146831948664</v>
      </c>
    </row>
    <row r="11" spans="1:19" ht="14.1" customHeight="1">
      <c r="A11" s="2" t="s">
        <v>207</v>
      </c>
      <c r="B11" s="2" t="s">
        <v>37</v>
      </c>
      <c r="C11" s="3" t="s">
        <v>35</v>
      </c>
      <c r="D11" s="4">
        <f t="shared" si="0"/>
        <v>55.390000000000015</v>
      </c>
      <c r="E11" s="4">
        <f t="shared" si="1"/>
        <v>53.303964518459864</v>
      </c>
      <c r="F11" s="4">
        <v>45.291405257383822</v>
      </c>
      <c r="G11" s="4">
        <v>5</v>
      </c>
      <c r="H11" s="4">
        <v>44.30495394303788</v>
      </c>
      <c r="I11" s="4">
        <v>61.86415394303787</v>
      </c>
      <c r="J11" s="4">
        <v>23.583353943037871</v>
      </c>
      <c r="K11" s="4">
        <v>100</v>
      </c>
      <c r="L11" s="4">
        <v>63.386000000000003</v>
      </c>
      <c r="M11" s="4">
        <f t="shared" si="2"/>
        <v>60.2574161235937</v>
      </c>
      <c r="N11" s="4">
        <v>62.278038058957925</v>
      </c>
      <c r="O11" s="4">
        <v>70.765362336168153</v>
      </c>
      <c r="P11" s="4">
        <v>58.833219901985736</v>
      </c>
      <c r="Q11" s="4">
        <v>64.578341742750013</v>
      </c>
      <c r="R11" s="4">
        <v>61.48830702642578</v>
      </c>
      <c r="S11" s="4">
        <v>45.391023124980116</v>
      </c>
    </row>
    <row r="12" spans="1:19" ht="14.1" customHeight="1">
      <c r="A12" s="2" t="s">
        <v>231</v>
      </c>
      <c r="B12" s="2" t="s">
        <v>232</v>
      </c>
      <c r="C12" s="3" t="s">
        <v>41</v>
      </c>
      <c r="D12" s="4">
        <f t="shared" si="0"/>
        <v>54.445028099460615</v>
      </c>
      <c r="E12" s="4">
        <f t="shared" si="1"/>
        <v>52.124544096710295</v>
      </c>
      <c r="F12" s="4">
        <v>53.043718054452938</v>
      </c>
      <c r="G12" s="4">
        <v>61.266913540839695</v>
      </c>
      <c r="H12" s="4">
        <v>25.734913540839695</v>
      </c>
      <c r="I12" s="4">
        <v>17.017513540839701</v>
      </c>
      <c r="J12" s="4">
        <v>6.8061135408397009</v>
      </c>
      <c r="K12" s="4">
        <v>86.816999999999993</v>
      </c>
      <c r="L12" s="4">
        <v>70.945999999999998</v>
      </c>
      <c r="M12" s="4">
        <f t="shared" si="2"/>
        <v>59.859490772544717</v>
      </c>
      <c r="N12" s="4">
        <v>9.6431296235638087</v>
      </c>
      <c r="O12" s="4">
        <v>47.926935866417068</v>
      </c>
      <c r="P12" s="4">
        <v>99.999999999999986</v>
      </c>
      <c r="Q12" s="4">
        <v>66.962771036919989</v>
      </c>
      <c r="R12" s="4">
        <v>25.745691529066271</v>
      </c>
      <c r="S12" s="4">
        <v>99.999999999999986</v>
      </c>
    </row>
    <row r="13" spans="1:19" ht="14.1" customHeight="1">
      <c r="A13" s="2" t="s">
        <v>231</v>
      </c>
      <c r="B13" s="2" t="s">
        <v>232</v>
      </c>
      <c r="C13" s="3" t="s">
        <v>40</v>
      </c>
      <c r="D13" s="4">
        <f t="shared" si="0"/>
        <v>54.407257847020176</v>
      </c>
      <c r="E13" s="4">
        <f t="shared" si="1"/>
        <v>49.408481042926716</v>
      </c>
      <c r="F13" s="4">
        <v>59.797592042963927</v>
      </c>
      <c r="G13" s="4">
        <v>76.004994032222967</v>
      </c>
      <c r="H13" s="4">
        <v>44.478594032222951</v>
      </c>
      <c r="I13" s="4">
        <v>24.371394032222952</v>
      </c>
      <c r="J13" s="4">
        <v>5</v>
      </c>
      <c r="K13" s="4">
        <v>56.983707737004288</v>
      </c>
      <c r="L13" s="4">
        <v>58.343415474008552</v>
      </c>
      <c r="M13" s="4">
        <f t="shared" si="2"/>
        <v>66.071070389904918</v>
      </c>
      <c r="N13" s="4">
        <v>64.044654943139008</v>
      </c>
      <c r="O13" s="4">
        <v>82.126205206137769</v>
      </c>
      <c r="P13" s="4">
        <v>65.804179136456568</v>
      </c>
      <c r="Q13" s="4">
        <v>68.907888516953776</v>
      </c>
      <c r="R13" s="4">
        <v>63.344123242845441</v>
      </c>
      <c r="S13" s="4">
        <v>54.203474060963615</v>
      </c>
    </row>
    <row r="14" spans="1:19" ht="14.1" customHeight="1">
      <c r="A14" s="2" t="s">
        <v>231</v>
      </c>
      <c r="B14" s="2" t="s">
        <v>27</v>
      </c>
      <c r="C14" s="3" t="s">
        <v>43</v>
      </c>
      <c r="D14" s="4">
        <f t="shared" si="0"/>
        <v>54.377830117930941</v>
      </c>
      <c r="E14" s="4">
        <f t="shared" si="1"/>
        <v>55.481642857142859</v>
      </c>
      <c r="F14" s="4">
        <v>63.533000000000001</v>
      </c>
      <c r="G14" s="4">
        <v>68.488</v>
      </c>
      <c r="H14" s="4">
        <v>67.53</v>
      </c>
      <c r="I14" s="4">
        <v>22.355</v>
      </c>
      <c r="J14" s="4">
        <v>11.009</v>
      </c>
      <c r="K14" s="4">
        <v>51.41</v>
      </c>
      <c r="L14" s="4">
        <v>73.195999999999998</v>
      </c>
      <c r="M14" s="4">
        <f t="shared" si="2"/>
        <v>51.802267059769804</v>
      </c>
      <c r="N14" s="4">
        <v>51.967791186118419</v>
      </c>
      <c r="O14" s="4">
        <v>70.973998185895368</v>
      </c>
      <c r="P14" s="4">
        <v>50.629981047337289</v>
      </c>
      <c r="Q14" s="4">
        <v>60.481470855103822</v>
      </c>
      <c r="R14" s="4">
        <v>34.798170838293025</v>
      </c>
      <c r="S14" s="4">
        <v>44.724655281938674</v>
      </c>
    </row>
    <row r="15" spans="1:19" ht="14.1" customHeight="1">
      <c r="A15" s="2" t="s">
        <v>231</v>
      </c>
      <c r="B15" s="2" t="s">
        <v>175</v>
      </c>
      <c r="C15" s="3" t="s">
        <v>52</v>
      </c>
      <c r="D15" s="4">
        <f t="shared" si="0"/>
        <v>54.095503030303021</v>
      </c>
      <c r="E15" s="4">
        <f t="shared" si="1"/>
        <v>53.686386322878391</v>
      </c>
      <c r="F15" s="4">
        <v>75.168736237226483</v>
      </c>
      <c r="G15" s="4">
        <v>73.432752177919852</v>
      </c>
      <c r="H15" s="4">
        <v>75.18555217791986</v>
      </c>
      <c r="I15" s="4">
        <v>23.413552177919854</v>
      </c>
      <c r="J15" s="4">
        <v>13.792752177919851</v>
      </c>
      <c r="K15" s="4">
        <v>66.318142297832537</v>
      </c>
      <c r="L15" s="4">
        <v>47.47468459566506</v>
      </c>
      <c r="M15" s="4">
        <f t="shared" si="2"/>
        <v>55.05010868096052</v>
      </c>
      <c r="N15" s="4">
        <v>64.309066656613723</v>
      </c>
      <c r="O15" s="4">
        <v>66.762192650104424</v>
      </c>
      <c r="P15" s="4">
        <v>56.646106442905719</v>
      </c>
      <c r="Q15" s="4">
        <v>48.132020914055119</v>
      </c>
      <c r="R15" s="4">
        <v>66.141522505011451</v>
      </c>
      <c r="S15" s="4">
        <v>31.305606052043711</v>
      </c>
    </row>
    <row r="16" spans="1:19" ht="14.1" customHeight="1">
      <c r="A16" s="2" t="s">
        <v>231</v>
      </c>
      <c r="B16" s="2" t="s">
        <v>42</v>
      </c>
      <c r="C16" s="3" t="s">
        <v>48</v>
      </c>
      <c r="D16" s="4">
        <f t="shared" si="0"/>
        <v>53.860297144479226</v>
      </c>
      <c r="E16" s="4">
        <f t="shared" si="1"/>
        <v>57.809785714285709</v>
      </c>
      <c r="F16" s="4">
        <v>46.845999999999997</v>
      </c>
      <c r="G16" s="4">
        <v>27.315999999999999</v>
      </c>
      <c r="H16" s="4">
        <v>29.318999999999999</v>
      </c>
      <c r="I16" s="4">
        <v>83.293999999999997</v>
      </c>
      <c r="J16" s="4">
        <v>13.973000000000001</v>
      </c>
      <c r="K16" s="4">
        <v>82.018000000000001</v>
      </c>
      <c r="L16" s="4">
        <v>80.188999999999993</v>
      </c>
      <c r="M16" s="4">
        <f t="shared" si="2"/>
        <v>44.644823814930781</v>
      </c>
      <c r="N16" s="4">
        <v>34.512599164454763</v>
      </c>
      <c r="O16" s="4">
        <v>58.81905690579341</v>
      </c>
      <c r="P16" s="4">
        <v>47.767552680637259</v>
      </c>
      <c r="Q16" s="4">
        <v>59.682506444385275</v>
      </c>
      <c r="R16" s="4">
        <v>29.527448985704392</v>
      </c>
      <c r="S16" s="4">
        <v>38.137208485807676</v>
      </c>
    </row>
    <row r="17" spans="1:19" ht="14.1" customHeight="1">
      <c r="A17" s="2" t="s">
        <v>231</v>
      </c>
      <c r="B17" s="2" t="s">
        <v>45</v>
      </c>
      <c r="C17" s="3" t="s">
        <v>75</v>
      </c>
      <c r="D17" s="4">
        <f t="shared" si="0"/>
        <v>53.835297079736591</v>
      </c>
      <c r="E17" s="4">
        <f t="shared" si="1"/>
        <v>46.814954</v>
      </c>
      <c r="F17" s="4">
        <v>96.285856999999993</v>
      </c>
      <c r="G17" s="4">
        <v>96.805663999999993</v>
      </c>
      <c r="H17" s="4">
        <v>96.805663999999993</v>
      </c>
      <c r="I17" s="4">
        <v>5</v>
      </c>
      <c r="J17" s="4">
        <v>2.5430999999999999</v>
      </c>
      <c r="K17" s="4">
        <v>50.552999999999997</v>
      </c>
      <c r="L17" s="4">
        <v>15</v>
      </c>
      <c r="M17" s="4">
        <f t="shared" si="2"/>
        <v>70.21609759912198</v>
      </c>
      <c r="N17" s="4">
        <v>57.428311349365437</v>
      </c>
      <c r="O17" s="4">
        <v>78.690317913136454</v>
      </c>
      <c r="P17" s="4">
        <v>75.588377380712259</v>
      </c>
      <c r="Q17" s="4">
        <v>78.401570220298581</v>
      </c>
      <c r="R17" s="4">
        <v>71.570593497004211</v>
      </c>
      <c r="S17" s="4">
        <v>59.001191529108922</v>
      </c>
    </row>
    <row r="18" spans="1:19" ht="14.1" customHeight="1">
      <c r="A18" s="2">
        <v>15</v>
      </c>
      <c r="B18" s="2" t="s">
        <v>42</v>
      </c>
      <c r="C18" s="3" t="s">
        <v>47</v>
      </c>
      <c r="D18" s="4">
        <f t="shared" si="0"/>
        <v>52.614947896065949</v>
      </c>
      <c r="E18" s="4">
        <f t="shared" si="1"/>
        <v>57.325857142857153</v>
      </c>
      <c r="F18" s="4">
        <v>46.845999999999997</v>
      </c>
      <c r="G18" s="4">
        <v>27.315999999999999</v>
      </c>
      <c r="H18" s="4">
        <v>36.622999999999998</v>
      </c>
      <c r="I18" s="4">
        <v>64.988</v>
      </c>
      <c r="J18" s="4">
        <v>13.973000000000001</v>
      </c>
      <c r="K18" s="4">
        <v>78.384</v>
      </c>
      <c r="L18" s="4">
        <v>84.438000000000002</v>
      </c>
      <c r="M18" s="4">
        <f t="shared" si="2"/>
        <v>41.622826320219829</v>
      </c>
      <c r="N18" s="4">
        <v>37.758030559612202</v>
      </c>
      <c r="O18" s="4">
        <v>47.089807671283921</v>
      </c>
      <c r="P18" s="4">
        <v>51.96095804842043</v>
      </c>
      <c r="Q18" s="4">
        <v>46.004369799496125</v>
      </c>
      <c r="R18" s="4">
        <v>31.236390849259184</v>
      </c>
      <c r="S18" s="4">
        <v>35.91628464902665</v>
      </c>
    </row>
    <row r="19" spans="1:19" ht="14.1" customHeight="1">
      <c r="A19" s="2" t="s">
        <v>233</v>
      </c>
      <c r="B19" s="2" t="s">
        <v>230</v>
      </c>
      <c r="C19" s="3" t="s">
        <v>72</v>
      </c>
      <c r="D19" s="4">
        <f t="shared" si="0"/>
        <v>51.230120727093954</v>
      </c>
      <c r="E19" s="4">
        <f t="shared" si="1"/>
        <v>48.79223271467508</v>
      </c>
      <c r="F19" s="4">
        <v>72.273589014987522</v>
      </c>
      <c r="G19" s="4">
        <v>24.093391761240632</v>
      </c>
      <c r="H19" s="4">
        <v>100</v>
      </c>
      <c r="I19" s="4">
        <v>11.72299176124063</v>
      </c>
      <c r="J19" s="4">
        <v>3.6328000000000005</v>
      </c>
      <c r="K19" s="4">
        <v>58.930630469175405</v>
      </c>
      <c r="L19" s="4">
        <v>52.877260938350808</v>
      </c>
      <c r="M19" s="4">
        <f t="shared" si="2"/>
        <v>56.918526089404679</v>
      </c>
      <c r="N19" s="4">
        <v>31.704778218407974</v>
      </c>
      <c r="O19" s="4">
        <v>62.108263822225162</v>
      </c>
      <c r="P19" s="4">
        <v>77.100689069428142</v>
      </c>
      <c r="Q19" s="4">
        <v>74.85810786272117</v>
      </c>
      <c r="R19" s="4">
        <v>51.979562901509887</v>
      </c>
      <c r="S19" s="4">
        <v>40.899181785253454</v>
      </c>
    </row>
    <row r="20" spans="1:19" ht="14.1" customHeight="1">
      <c r="A20" s="2" t="s">
        <v>233</v>
      </c>
      <c r="B20" s="2" t="s">
        <v>175</v>
      </c>
      <c r="C20" s="3" t="s">
        <v>73</v>
      </c>
      <c r="D20" s="4">
        <f t="shared" si="0"/>
        <v>51.191928992945805</v>
      </c>
      <c r="E20" s="4">
        <f t="shared" si="1"/>
        <v>47.939928571428581</v>
      </c>
      <c r="F20" s="4">
        <v>94.655000000000001</v>
      </c>
      <c r="G20" s="4">
        <v>33.790999999999997</v>
      </c>
      <c r="H20" s="4">
        <v>75.817999999999998</v>
      </c>
      <c r="I20" s="4">
        <v>10.539</v>
      </c>
      <c r="J20" s="4">
        <v>5.19</v>
      </c>
      <c r="K20" s="4">
        <v>25.765000000000001</v>
      </c>
      <c r="L20" s="4">
        <v>60.578000000000003</v>
      </c>
      <c r="M20" s="4">
        <f t="shared" si="2"/>
        <v>58.779929976486009</v>
      </c>
      <c r="N20" s="4">
        <v>19.800742620642549</v>
      </c>
      <c r="O20" s="4">
        <v>38.754442531654782</v>
      </c>
      <c r="P20" s="4">
        <v>95.099839845113181</v>
      </c>
      <c r="Q20" s="4">
        <v>62.098178552724292</v>
      </c>
      <c r="R20" s="4">
        <v>48.266995717217846</v>
      </c>
      <c r="S20" s="4">
        <v>80.23014133432423</v>
      </c>
    </row>
    <row r="21" spans="1:19" ht="14.1" customHeight="1">
      <c r="A21" s="2" t="s">
        <v>234</v>
      </c>
      <c r="B21" s="2" t="s">
        <v>235</v>
      </c>
      <c r="C21" s="3" t="s">
        <v>44</v>
      </c>
      <c r="D21" s="4">
        <f t="shared" si="0"/>
        <v>49.091670875143251</v>
      </c>
      <c r="E21" s="4">
        <f t="shared" si="1"/>
        <v>55.167336448729515</v>
      </c>
      <c r="F21" s="4">
        <v>76.438140043417391</v>
      </c>
      <c r="G21" s="4">
        <v>43.795005032563047</v>
      </c>
      <c r="H21" s="4">
        <v>68.398205032563041</v>
      </c>
      <c r="I21" s="4">
        <v>5.0014050325630421</v>
      </c>
      <c r="J21" s="4">
        <v>14.303005032563043</v>
      </c>
      <c r="K21" s="4">
        <v>81.39</v>
      </c>
      <c r="L21" s="4">
        <v>64.86</v>
      </c>
      <c r="M21" s="4">
        <f t="shared" si="2"/>
        <v>34.915117870108645</v>
      </c>
      <c r="N21" s="4">
        <v>3.6576259264803044</v>
      </c>
      <c r="O21" s="4">
        <v>27.459150557206971</v>
      </c>
      <c r="P21" s="4">
        <v>72.40369064515221</v>
      </c>
      <c r="Q21" s="4">
        <v>43.248880109170173</v>
      </c>
      <c r="R21" s="4">
        <v>13.783965923389367</v>
      </c>
      <c r="S21" s="4">
        <v>43.406899879748558</v>
      </c>
    </row>
    <row r="22" spans="1:19" ht="14.1" customHeight="1">
      <c r="A22" s="2" t="s">
        <v>234</v>
      </c>
      <c r="B22" s="2" t="s">
        <v>232</v>
      </c>
      <c r="C22" s="3" t="s">
        <v>60</v>
      </c>
      <c r="D22" s="4">
        <f t="shared" si="0"/>
        <v>48.538746254432127</v>
      </c>
      <c r="E22" s="4">
        <f t="shared" si="1"/>
        <v>45.296773758613348</v>
      </c>
      <c r="F22" s="4">
        <v>50.199261882899876</v>
      </c>
      <c r="G22" s="4">
        <v>6.8586464121749042</v>
      </c>
      <c r="H22" s="4">
        <v>54.080246412174915</v>
      </c>
      <c r="I22" s="4">
        <v>16.682646412174908</v>
      </c>
      <c r="J22" s="4">
        <v>5</v>
      </c>
      <c r="K22" s="4">
        <v>100</v>
      </c>
      <c r="L22" s="4">
        <v>52.456000000000003</v>
      </c>
      <c r="M22" s="4">
        <f t="shared" si="2"/>
        <v>56.103348744675941</v>
      </c>
      <c r="N22" s="4">
        <v>51.278445232523588</v>
      </c>
      <c r="O22" s="4">
        <v>71.366176931340078</v>
      </c>
      <c r="P22" s="4">
        <v>56.10606554145582</v>
      </c>
      <c r="Q22" s="4">
        <v>68.486370333931433</v>
      </c>
      <c r="R22" s="4">
        <v>45.614814675235515</v>
      </c>
      <c r="S22" s="4">
        <v>45.259351849928052</v>
      </c>
    </row>
    <row r="23" spans="1:19" ht="14.1" customHeight="1">
      <c r="A23" s="2">
        <v>20</v>
      </c>
      <c r="B23" s="2" t="s">
        <v>154</v>
      </c>
      <c r="C23" s="3" t="s">
        <v>59</v>
      </c>
      <c r="D23" s="4">
        <f t="shared" si="0"/>
        <v>47.163444712614691</v>
      </c>
      <c r="E23" s="4">
        <f t="shared" si="1"/>
        <v>45.039355032022947</v>
      </c>
      <c r="F23" s="4">
        <v>58.176649299741726</v>
      </c>
      <c r="G23" s="4">
        <v>16.841061974806298</v>
      </c>
      <c r="H23" s="4">
        <v>52.880661974806294</v>
      </c>
      <c r="I23" s="4">
        <v>17.548461974806294</v>
      </c>
      <c r="J23" s="4">
        <v>7.9202619748062943</v>
      </c>
      <c r="K23" s="4">
        <v>65.388000000000005</v>
      </c>
      <c r="L23" s="4">
        <v>60.158999999999999</v>
      </c>
      <c r="M23" s="4">
        <f t="shared" si="2"/>
        <v>52.11965396732878</v>
      </c>
      <c r="N23" s="4">
        <v>46.545499621960715</v>
      </c>
      <c r="O23" s="4">
        <v>58.079279281448208</v>
      </c>
      <c r="P23" s="4">
        <v>54.369647303314046</v>
      </c>
      <c r="Q23" s="4">
        <v>54.484432961089375</v>
      </c>
      <c r="R23" s="4">
        <v>38.6632362589839</v>
      </c>
      <c r="S23" s="4">
        <v>60.630895658426638</v>
      </c>
    </row>
    <row r="24" spans="1:19" ht="14.1" customHeight="1">
      <c r="A24" s="2" t="s">
        <v>236</v>
      </c>
      <c r="B24" s="2" t="s">
        <v>230</v>
      </c>
      <c r="C24" s="3" t="s">
        <v>79</v>
      </c>
      <c r="D24" s="4">
        <f t="shared" si="0"/>
        <v>45.546242220143711</v>
      </c>
      <c r="E24" s="4">
        <f t="shared" si="1"/>
        <v>53.26425471993263</v>
      </c>
      <c r="F24" s="4">
        <v>65.550064693186641</v>
      </c>
      <c r="G24" s="4">
        <v>27.579173519889984</v>
      </c>
      <c r="H24" s="4">
        <v>69.147073519889986</v>
      </c>
      <c r="I24" s="4">
        <v>46.040473519889986</v>
      </c>
      <c r="J24" s="4">
        <v>100</v>
      </c>
      <c r="K24" s="4">
        <v>13.130615585317855</v>
      </c>
      <c r="L24" s="4">
        <v>56.047031170635712</v>
      </c>
      <c r="M24" s="4">
        <f t="shared" si="2"/>
        <v>27.537546387302889</v>
      </c>
      <c r="N24" s="4">
        <v>40.261659514433845</v>
      </c>
      <c r="O24" s="4">
        <v>26.372437544743672</v>
      </c>
      <c r="P24" s="4">
        <v>23.134100048356601</v>
      </c>
      <c r="Q24" s="4">
        <v>19.39259590809279</v>
      </c>
      <c r="R24" s="4">
        <v>10.124484586602565</v>
      </c>
      <c r="S24" s="4">
        <v>47.591287047955248</v>
      </c>
    </row>
    <row r="25" spans="1:19" ht="14.1" customHeight="1">
      <c r="A25" s="2" t="s">
        <v>236</v>
      </c>
      <c r="B25" s="2" t="s">
        <v>175</v>
      </c>
      <c r="C25" s="3" t="s">
        <v>94</v>
      </c>
      <c r="D25" s="4">
        <f t="shared" si="0"/>
        <v>44.865875422011911</v>
      </c>
      <c r="E25" s="4">
        <f t="shared" si="1"/>
        <v>50.773571428571429</v>
      </c>
      <c r="F25" s="4">
        <v>73.293999999999997</v>
      </c>
      <c r="G25" s="4">
        <v>17.756</v>
      </c>
      <c r="H25" s="4">
        <v>74.543000000000006</v>
      </c>
      <c r="I25" s="4">
        <v>18.443000000000001</v>
      </c>
      <c r="J25" s="4">
        <v>9.0820000000000007</v>
      </c>
      <c r="K25" s="4">
        <v>56.453000000000003</v>
      </c>
      <c r="L25" s="4">
        <v>67.900000000000006</v>
      </c>
      <c r="M25" s="4">
        <f t="shared" si="2"/>
        <v>31.081251406706368</v>
      </c>
      <c r="N25" s="4">
        <v>24.406790216951425</v>
      </c>
      <c r="O25" s="4">
        <v>35.07467401775191</v>
      </c>
      <c r="P25" s="4">
        <v>38.03479330481187</v>
      </c>
      <c r="Q25" s="4">
        <v>37.088406428014608</v>
      </c>
      <c r="R25" s="4">
        <v>17.267719380482141</v>
      </c>
      <c r="S25" s="4">
        <v>34.232119580982051</v>
      </c>
    </row>
    <row r="26" spans="1:19" ht="14.1" customHeight="1">
      <c r="A26" s="2" t="s">
        <v>236</v>
      </c>
      <c r="B26" s="2" t="s">
        <v>186</v>
      </c>
      <c r="C26" s="3" t="s">
        <v>85</v>
      </c>
      <c r="D26" s="4">
        <f t="shared" si="0"/>
        <v>44.725638421563701</v>
      </c>
      <c r="E26" s="4">
        <f t="shared" si="1"/>
        <v>43.386090417568482</v>
      </c>
      <c r="F26" s="4">
        <v>63.2296947455321</v>
      </c>
      <c r="G26" s="4">
        <v>15.131846059149074</v>
      </c>
      <c r="H26" s="4">
        <v>72.943346059149079</v>
      </c>
      <c r="I26" s="4">
        <v>26.749946059149078</v>
      </c>
      <c r="J26" s="4">
        <v>7.1254460591490734</v>
      </c>
      <c r="K26" s="4">
        <v>63.101999999999997</v>
      </c>
      <c r="L26" s="4">
        <v>42.954000000000001</v>
      </c>
      <c r="M26" s="4">
        <f t="shared" si="2"/>
        <v>47.851250430885891</v>
      </c>
      <c r="N26" s="4">
        <v>6.1418321613314024</v>
      </c>
      <c r="O26" s="4">
        <v>41.153954937733502</v>
      </c>
      <c r="P26" s="4">
        <v>78.505160984642288</v>
      </c>
      <c r="Q26" s="4">
        <v>69.830401948448113</v>
      </c>
      <c r="R26" s="4">
        <v>13.882682132770242</v>
      </c>
      <c r="S26" s="4">
        <v>70.678225597145996</v>
      </c>
    </row>
    <row r="27" spans="1:19" ht="14.1" customHeight="1">
      <c r="A27" s="2">
        <v>24</v>
      </c>
      <c r="B27" s="2" t="s">
        <v>154</v>
      </c>
      <c r="C27" s="3" t="s">
        <v>66</v>
      </c>
      <c r="D27" s="4">
        <f t="shared" si="0"/>
        <v>42.971413372016627</v>
      </c>
      <c r="E27" s="4">
        <f t="shared" si="1"/>
        <v>47.767928571428577</v>
      </c>
      <c r="F27" s="4">
        <v>57.726999999999997</v>
      </c>
      <c r="G27" s="4">
        <v>23.673999999999999</v>
      </c>
      <c r="H27" s="4">
        <v>53.753</v>
      </c>
      <c r="I27" s="4">
        <v>40.457000000000001</v>
      </c>
      <c r="J27" s="4">
        <v>12.11</v>
      </c>
      <c r="K27" s="4">
        <v>76.117000000000004</v>
      </c>
      <c r="L27" s="4">
        <v>51.518000000000001</v>
      </c>
      <c r="M27" s="4">
        <f t="shared" si="2"/>
        <v>31.779544573388741</v>
      </c>
      <c r="N27" s="4">
        <v>15.362358702666972</v>
      </c>
      <c r="O27" s="4">
        <v>35.74541044395702</v>
      </c>
      <c r="P27" s="4">
        <v>32.03116944796033</v>
      </c>
      <c r="Q27" s="4">
        <v>46.929762777771501</v>
      </c>
      <c r="R27" s="4">
        <v>5.1735790374003914</v>
      </c>
      <c r="S27" s="4">
        <v>53.656227030554319</v>
      </c>
    </row>
    <row r="28" spans="1:19" ht="14.1" customHeight="1">
      <c r="A28" s="2" t="s">
        <v>154</v>
      </c>
      <c r="B28" s="2" t="s">
        <v>225</v>
      </c>
      <c r="C28" s="3" t="s">
        <v>65</v>
      </c>
      <c r="D28" s="4">
        <f t="shared" si="0"/>
        <v>41.888877245207247</v>
      </c>
      <c r="E28" s="4">
        <f t="shared" si="1"/>
        <v>50.546243294252257</v>
      </c>
      <c r="F28" s="4">
        <v>52.98808282272033</v>
      </c>
      <c r="G28" s="4">
        <v>14.599262117040251</v>
      </c>
      <c r="H28" s="4">
        <v>42.575262117040246</v>
      </c>
      <c r="I28" s="4">
        <v>78.67446211704025</v>
      </c>
      <c r="J28" s="4">
        <v>36.140062117040252</v>
      </c>
      <c r="K28" s="4">
        <v>46.843646777184937</v>
      </c>
      <c r="L28" s="4">
        <v>62.50009355436989</v>
      </c>
      <c r="M28" s="4">
        <f t="shared" si="2"/>
        <v>21.68835646410222</v>
      </c>
      <c r="N28" s="4">
        <v>16.903570339421204</v>
      </c>
      <c r="O28" s="4">
        <v>27.510309530112067</v>
      </c>
      <c r="P28" s="4">
        <v>28.248788118144773</v>
      </c>
      <c r="Q28" s="4">
        <v>27.029045847493304</v>
      </c>
      <c r="R28" s="4">
        <v>7.8731965305326517</v>
      </c>
      <c r="S28" s="4">
        <v>22.713395124813427</v>
      </c>
    </row>
    <row r="29" spans="1:19" ht="14.1" customHeight="1">
      <c r="A29" s="2" t="s">
        <v>154</v>
      </c>
      <c r="B29" s="2" t="s">
        <v>50</v>
      </c>
      <c r="C29" s="3" t="s">
        <v>68</v>
      </c>
      <c r="D29" s="4">
        <f t="shared" si="0"/>
        <v>41.160734330255707</v>
      </c>
      <c r="E29" s="4">
        <f t="shared" si="1"/>
        <v>44.945500000000003</v>
      </c>
      <c r="F29" s="4">
        <v>43.134999999999998</v>
      </c>
      <c r="G29" s="4">
        <v>28.408999999999999</v>
      </c>
      <c r="H29" s="4">
        <v>39.505000000000003</v>
      </c>
      <c r="I29" s="4">
        <v>48.548000000000002</v>
      </c>
      <c r="J29" s="4">
        <v>14.532</v>
      </c>
      <c r="K29" s="4">
        <v>64.608000000000004</v>
      </c>
      <c r="L29" s="4">
        <v>54.314999999999998</v>
      </c>
      <c r="M29" s="4">
        <f t="shared" si="2"/>
        <v>32.329614434185707</v>
      </c>
      <c r="N29" s="4">
        <v>16.212321430221998</v>
      </c>
      <c r="O29" s="4">
        <v>25.369443213619519</v>
      </c>
      <c r="P29" s="4">
        <v>33.965313836014772</v>
      </c>
      <c r="Q29" s="4">
        <v>35.286147900900723</v>
      </c>
      <c r="R29" s="4">
        <v>4.356821973697949</v>
      </c>
      <c r="S29" s="4">
        <v>75.490857647154996</v>
      </c>
    </row>
    <row r="30" spans="1:19" ht="14.1" customHeight="1">
      <c r="A30" s="2" t="s">
        <v>237</v>
      </c>
      <c r="B30" s="2" t="s">
        <v>238</v>
      </c>
      <c r="C30" s="3" t="s">
        <v>107</v>
      </c>
      <c r="D30" s="4">
        <f t="shared" si="0"/>
        <v>40.165843501643216</v>
      </c>
      <c r="E30" s="4">
        <f t="shared" si="1"/>
        <v>48.937035714285713</v>
      </c>
      <c r="F30" s="4">
        <v>81.88</v>
      </c>
      <c r="G30" s="4">
        <v>84.600999999999999</v>
      </c>
      <c r="H30" s="4">
        <v>65.748999999999995</v>
      </c>
      <c r="I30" s="4">
        <v>15.055</v>
      </c>
      <c r="J30" s="4">
        <v>7.4139999999999997</v>
      </c>
      <c r="K30" s="4">
        <v>55.232999999999997</v>
      </c>
      <c r="L30" s="4">
        <v>37.915999999999997</v>
      </c>
      <c r="M30" s="4">
        <f t="shared" si="2"/>
        <v>19.69972833881074</v>
      </c>
      <c r="N30" s="4">
        <v>11.995038806486013</v>
      </c>
      <c r="O30" s="4">
        <v>15.088635344684215</v>
      </c>
      <c r="P30" s="4">
        <v>26.922413256504129</v>
      </c>
      <c r="Q30" s="4">
        <v>22.682382275329019</v>
      </c>
      <c r="R30" s="4">
        <v>6.4230617773511609</v>
      </c>
      <c r="S30" s="4">
        <v>33.327441068731162</v>
      </c>
    </row>
    <row r="31" spans="1:19" ht="14.1" customHeight="1">
      <c r="A31" s="2" t="s">
        <v>237</v>
      </c>
      <c r="B31" s="2" t="s">
        <v>238</v>
      </c>
      <c r="C31" s="3" t="s">
        <v>58</v>
      </c>
      <c r="D31" s="4">
        <f t="shared" si="0"/>
        <v>39.38913509064129</v>
      </c>
      <c r="E31" s="4">
        <f t="shared" si="1"/>
        <v>37.933107142857146</v>
      </c>
      <c r="F31" s="4">
        <v>33.374000000000002</v>
      </c>
      <c r="G31" s="4">
        <v>30.879000000000001</v>
      </c>
      <c r="H31" s="4">
        <v>0</v>
      </c>
      <c r="I31" s="4">
        <v>32.075000000000003</v>
      </c>
      <c r="J31" s="4">
        <v>15.795</v>
      </c>
      <c r="K31" s="4">
        <v>87.494</v>
      </c>
      <c r="L31" s="4">
        <v>42.801000000000002</v>
      </c>
      <c r="M31" s="4">
        <f t="shared" si="2"/>
        <v>42.786533635470967</v>
      </c>
      <c r="N31" s="4">
        <v>37.873159129392739</v>
      </c>
      <c r="O31" s="4">
        <v>66.961694247893377</v>
      </c>
      <c r="P31" s="4">
        <v>39.129239455780059</v>
      </c>
      <c r="Q31" s="4">
        <v>56.412736860062459</v>
      </c>
      <c r="R31" s="4">
        <v>18.709910448206415</v>
      </c>
      <c r="S31" s="4">
        <v>40.384145400968514</v>
      </c>
    </row>
    <row r="32" spans="1:19" ht="14.1" customHeight="1">
      <c r="A32" s="2" t="s">
        <v>239</v>
      </c>
      <c r="B32" s="2" t="s">
        <v>225</v>
      </c>
      <c r="C32" s="3" t="s">
        <v>104</v>
      </c>
      <c r="D32" s="4">
        <f t="shared" si="0"/>
        <v>37.968076025663237</v>
      </c>
      <c r="E32" s="4">
        <f t="shared" si="1"/>
        <v>48.087148464031081</v>
      </c>
      <c r="F32" s="4">
        <v>55.051333866634266</v>
      </c>
      <c r="G32" s="4">
        <v>47.0170003999757</v>
      </c>
      <c r="H32" s="4">
        <v>39.569500399975702</v>
      </c>
      <c r="I32" s="4">
        <v>47.130400399975699</v>
      </c>
      <c r="J32" s="4">
        <v>9.8263003999757021</v>
      </c>
      <c r="K32" s="4">
        <v>38.997280836331242</v>
      </c>
      <c r="L32" s="4">
        <v>67.452011672662479</v>
      </c>
      <c r="M32" s="4">
        <f t="shared" si="2"/>
        <v>14.356907002804927</v>
      </c>
      <c r="N32" s="4">
        <v>21.624021716542504</v>
      </c>
      <c r="O32" s="4">
        <v>6.5013810888457693</v>
      </c>
      <c r="P32" s="4">
        <v>8.0709600507214265</v>
      </c>
      <c r="Q32" s="4">
        <v>3.5662806586504709</v>
      </c>
      <c r="R32" s="4">
        <v>2.2738813960101494</v>
      </c>
      <c r="S32" s="4">
        <v>44.020858363170447</v>
      </c>
    </row>
    <row r="33" spans="1:19" ht="14.1" customHeight="1">
      <c r="A33" s="2" t="s">
        <v>239</v>
      </c>
      <c r="B33" s="2" t="s">
        <v>155</v>
      </c>
      <c r="C33" s="3" t="s">
        <v>89</v>
      </c>
      <c r="D33" s="4">
        <f t="shared" si="0"/>
        <v>37.555440231065816</v>
      </c>
      <c r="E33" s="4">
        <f t="shared" si="1"/>
        <v>44.214142857142853</v>
      </c>
      <c r="F33" s="4">
        <v>52.896000000000001</v>
      </c>
      <c r="G33" s="4">
        <v>25.364999999999998</v>
      </c>
      <c r="H33" s="4">
        <v>50.25</v>
      </c>
      <c r="I33" s="4">
        <v>43.345999999999997</v>
      </c>
      <c r="J33" s="4">
        <v>12.975</v>
      </c>
      <c r="K33" s="4">
        <v>82.692999999999998</v>
      </c>
      <c r="L33" s="4">
        <v>37.478999999999999</v>
      </c>
      <c r="M33" s="4">
        <f t="shared" si="2"/>
        <v>22.018467436886056</v>
      </c>
      <c r="N33" s="4">
        <v>20.156635583090438</v>
      </c>
      <c r="O33" s="4">
        <v>19.140278101730527</v>
      </c>
      <c r="P33" s="4">
        <v>18.830983718528802</v>
      </c>
      <c r="Q33" s="4">
        <v>33.8939601733776</v>
      </c>
      <c r="R33" s="4">
        <v>5.2165734812729614</v>
      </c>
      <c r="S33" s="4">
        <v>34.195227679180135</v>
      </c>
    </row>
    <row r="34" spans="1:19" ht="14.1" customHeight="1">
      <c r="A34" s="2" t="s">
        <v>239</v>
      </c>
      <c r="B34" s="2" t="s">
        <v>240</v>
      </c>
      <c r="C34" s="3" t="s">
        <v>86</v>
      </c>
      <c r="D34" s="4">
        <f t="shared" si="0"/>
        <v>37.548908274768777</v>
      </c>
      <c r="E34" s="4">
        <f t="shared" si="1"/>
        <v>40.417781324112795</v>
      </c>
      <c r="F34" s="4">
        <v>30.214867624867054</v>
      </c>
      <c r="G34" s="4">
        <v>79.191250718650295</v>
      </c>
      <c r="H34" s="4">
        <v>22.680950718650287</v>
      </c>
      <c r="I34" s="4">
        <v>37.727850718650295</v>
      </c>
      <c r="J34" s="4">
        <v>19.00585071865029</v>
      </c>
      <c r="K34" s="4">
        <v>38.087194897594323</v>
      </c>
      <c r="L34" s="4">
        <v>47.833989795188643</v>
      </c>
      <c r="M34" s="4">
        <f t="shared" si="2"/>
        <v>30.854871159632729</v>
      </c>
      <c r="N34" s="4">
        <v>9.4771928611148635</v>
      </c>
      <c r="O34" s="4">
        <v>26.226019931183075</v>
      </c>
      <c r="P34" s="4">
        <v>49.00817265657021</v>
      </c>
      <c r="Q34" s="4">
        <v>42.539934582990135</v>
      </c>
      <c r="R34" s="4">
        <v>5.8060862961266837</v>
      </c>
      <c r="S34" s="4">
        <v>48.356602125958887</v>
      </c>
    </row>
    <row r="35" spans="1:19" ht="14.1" customHeight="1">
      <c r="A35" s="2" t="s">
        <v>239</v>
      </c>
      <c r="B35" s="2" t="s">
        <v>186</v>
      </c>
      <c r="C35" s="3" t="s">
        <v>101</v>
      </c>
      <c r="D35" s="4">
        <f t="shared" si="0"/>
        <v>37.353864518105532</v>
      </c>
      <c r="E35" s="4">
        <f t="shared" si="1"/>
        <v>48.446339440689904</v>
      </c>
      <c r="F35" s="4">
        <v>55.432000000000002</v>
      </c>
      <c r="G35" s="4">
        <v>24.49</v>
      </c>
      <c r="H35" s="4">
        <v>25.469000000000001</v>
      </c>
      <c r="I35" s="4">
        <v>74.677999999999997</v>
      </c>
      <c r="J35" s="4">
        <v>12.526999999999999</v>
      </c>
      <c r="K35" s="4">
        <v>61.583635216965874</v>
      </c>
      <c r="L35" s="4">
        <v>59.617870433931728</v>
      </c>
      <c r="M35" s="4">
        <f t="shared" si="2"/>
        <v>11.471423032075325</v>
      </c>
      <c r="N35" s="4">
        <v>19.663309032175299</v>
      </c>
      <c r="O35" s="4">
        <v>4.9750579603141709</v>
      </c>
      <c r="P35" s="4">
        <v>9.0802459450192536</v>
      </c>
      <c r="Q35" s="4">
        <v>3.3968089203503959</v>
      </c>
      <c r="R35" s="4">
        <v>5.7107670829703894</v>
      </c>
      <c r="S35" s="4">
        <v>26.244566527099433</v>
      </c>
    </row>
    <row r="36" spans="1:19" ht="14.1" customHeight="1">
      <c r="A36" s="2" t="s">
        <v>239</v>
      </c>
      <c r="B36" s="2" t="s">
        <v>238</v>
      </c>
      <c r="C36" s="3" t="s">
        <v>124</v>
      </c>
      <c r="D36" s="4">
        <f t="shared" ref="D36:D65" si="3">E36*0.7+M36*0.3</f>
        <v>37.034117217649879</v>
      </c>
      <c r="E36" s="4">
        <f t="shared" ref="E36:E65" si="4">(F36*0.1+(G36+H36+I36+J36)*0.075+K36*0.1+L36*0.2)/0.7</f>
        <v>51.129535714285716</v>
      </c>
      <c r="F36" s="4">
        <v>81.063999999999993</v>
      </c>
      <c r="G36" s="4">
        <v>67.331000000000003</v>
      </c>
      <c r="H36" s="4">
        <v>89.47</v>
      </c>
      <c r="I36" s="4">
        <v>94.698999999999998</v>
      </c>
      <c r="J36" s="4">
        <v>7.569</v>
      </c>
      <c r="K36" s="4">
        <v>54.603000000000002</v>
      </c>
      <c r="L36" s="4">
        <v>13.968999999999999</v>
      </c>
      <c r="M36" s="4">
        <f t="shared" ref="M36:M65" si="5">(N36+O36)*0.15+(P36+Q36+R36+S36)*0.175</f>
        <v>4.1448073921662631</v>
      </c>
      <c r="N36" s="4">
        <v>18.157378476169814</v>
      </c>
      <c r="O36" s="4">
        <v>2.7763536867203684</v>
      </c>
      <c r="P36" s="4">
        <v>3.9760433339184584</v>
      </c>
      <c r="Q36" s="4">
        <v>0.13233931547093097</v>
      </c>
      <c r="R36" s="4">
        <v>1.6330320233690996</v>
      </c>
      <c r="S36" s="4">
        <v>0</v>
      </c>
    </row>
    <row r="37" spans="1:19" ht="14.1" customHeight="1">
      <c r="A37" s="2" t="s">
        <v>239</v>
      </c>
      <c r="B37" s="2">
        <v>19</v>
      </c>
      <c r="C37" s="3" t="s">
        <v>63</v>
      </c>
      <c r="D37" s="4">
        <f t="shared" si="3"/>
        <v>37.034102545044504</v>
      </c>
      <c r="E37" s="4">
        <f t="shared" si="4"/>
        <v>29.462424962989818</v>
      </c>
      <c r="F37" s="4">
        <v>27.018587792785908</v>
      </c>
      <c r="G37" s="4">
        <v>20.690740844589428</v>
      </c>
      <c r="H37" s="4">
        <v>17.391540844589429</v>
      </c>
      <c r="I37" s="4">
        <v>21.606740844589428</v>
      </c>
      <c r="J37" s="4">
        <v>9.1259408445894277</v>
      </c>
      <c r="K37" s="4">
        <v>58.093592882874908</v>
      </c>
      <c r="L37" s="4">
        <v>34.75678576574979</v>
      </c>
      <c r="M37" s="4">
        <f t="shared" si="5"/>
        <v>54.701350236505441</v>
      </c>
      <c r="N37" s="4">
        <v>21.766184299295809</v>
      </c>
      <c r="O37" s="4">
        <v>72.738278521816838</v>
      </c>
      <c r="P37" s="4">
        <v>62.906000468144022</v>
      </c>
      <c r="Q37" s="4">
        <v>100.00000000000001</v>
      </c>
      <c r="R37" s="4">
        <v>32.383519669721181</v>
      </c>
      <c r="S37" s="4">
        <v>36.28579879549789</v>
      </c>
    </row>
    <row r="38" spans="1:19" ht="14.1" customHeight="1">
      <c r="A38" s="2" t="s">
        <v>187</v>
      </c>
      <c r="B38" s="2" t="s">
        <v>223</v>
      </c>
      <c r="C38" s="3" t="s">
        <v>306</v>
      </c>
      <c r="D38" s="4">
        <f t="shared" si="3"/>
        <v>36.879367115509233</v>
      </c>
      <c r="E38" s="4">
        <f t="shared" si="4"/>
        <v>43.0139315912119</v>
      </c>
      <c r="F38" s="4">
        <v>35.344319039628196</v>
      </c>
      <c r="G38" s="4">
        <v>55.159826779721143</v>
      </c>
      <c r="H38" s="4">
        <v>0</v>
      </c>
      <c r="I38" s="4">
        <v>24.092326779721152</v>
      </c>
      <c r="J38" s="4">
        <v>11.36187677972115</v>
      </c>
      <c r="K38" s="4">
        <v>76.9214958688965</v>
      </c>
      <c r="L38" s="4">
        <v>60.435591737793011</v>
      </c>
      <c r="M38" s="4">
        <f t="shared" si="5"/>
        <v>22.565383338869697</v>
      </c>
      <c r="N38" s="4">
        <v>39.657721018281251</v>
      </c>
      <c r="O38" s="4">
        <v>30.075870310753277</v>
      </c>
      <c r="P38" s="4">
        <v>22.256584976329314</v>
      </c>
      <c r="Q38" s="4">
        <v>11.626612107190981</v>
      </c>
      <c r="R38" s="4">
        <v>10.861904361083704</v>
      </c>
      <c r="S38" s="4">
        <v>24.428296495478975</v>
      </c>
    </row>
    <row r="39" spans="1:19" ht="14.1" customHeight="1">
      <c r="A39" s="2" t="s">
        <v>187</v>
      </c>
      <c r="B39" s="2" t="s">
        <v>54</v>
      </c>
      <c r="C39" s="3" t="s">
        <v>118</v>
      </c>
      <c r="D39" s="4">
        <f t="shared" si="3"/>
        <v>36.699833755421182</v>
      </c>
      <c r="E39" s="4">
        <f t="shared" si="4"/>
        <v>28.284321428571431</v>
      </c>
      <c r="F39" s="4">
        <v>74.414000000000001</v>
      </c>
      <c r="G39" s="4">
        <v>17.321999999999999</v>
      </c>
      <c r="H39" s="4">
        <v>38.811</v>
      </c>
      <c r="I39" s="4">
        <v>17.992999999999999</v>
      </c>
      <c r="J39" s="4">
        <v>8.8610000000000007</v>
      </c>
      <c r="K39" s="4">
        <v>0.94</v>
      </c>
      <c r="L39" s="4">
        <v>30.198</v>
      </c>
      <c r="M39" s="4">
        <f t="shared" si="5"/>
        <v>56.336029184737257</v>
      </c>
      <c r="N39" s="4">
        <v>1.8490563761016201</v>
      </c>
      <c r="O39" s="4">
        <v>30.219439662470297</v>
      </c>
      <c r="P39" s="4">
        <v>100</v>
      </c>
      <c r="Q39" s="4">
        <v>73.603240300078298</v>
      </c>
      <c r="R39" s="4">
        <v>26.054623134958486</v>
      </c>
      <c r="S39" s="4">
        <v>94.775021016114451</v>
      </c>
    </row>
    <row r="40" spans="1:19" ht="14.1" customHeight="1">
      <c r="A40" s="2" t="s">
        <v>187</v>
      </c>
      <c r="B40" s="2" t="s">
        <v>54</v>
      </c>
      <c r="C40" s="3" t="s">
        <v>57</v>
      </c>
      <c r="D40" s="4">
        <f t="shared" si="3"/>
        <v>36.545489896549725</v>
      </c>
      <c r="E40" s="4">
        <f t="shared" si="4"/>
        <v>43.585392857142857</v>
      </c>
      <c r="F40" s="4">
        <v>16.687000000000001</v>
      </c>
      <c r="G40" s="4">
        <v>33.82</v>
      </c>
      <c r="H40" s="4">
        <v>0</v>
      </c>
      <c r="I40" s="4">
        <v>35.128999999999998</v>
      </c>
      <c r="J40" s="4">
        <v>17.3</v>
      </c>
      <c r="K40" s="4">
        <v>80.617999999999995</v>
      </c>
      <c r="L40" s="4">
        <v>71.552999999999997</v>
      </c>
      <c r="M40" s="4">
        <f t="shared" si="5"/>
        <v>20.119049655165764</v>
      </c>
      <c r="N40" s="4">
        <v>5.391720943400502</v>
      </c>
      <c r="O40" s="4">
        <v>12.626720816121022</v>
      </c>
      <c r="P40" s="4">
        <v>31.181362178249412</v>
      </c>
      <c r="Q40" s="4">
        <v>38.748450720753667</v>
      </c>
      <c r="R40" s="4">
        <v>6.7583425229132192</v>
      </c>
      <c r="S40" s="4">
        <v>22.833463956583898</v>
      </c>
    </row>
    <row r="41" spans="1:19" ht="14.1" customHeight="1">
      <c r="A41" s="2" t="s">
        <v>189</v>
      </c>
      <c r="B41" s="2" t="s">
        <v>235</v>
      </c>
      <c r="C41" s="3" t="s">
        <v>90</v>
      </c>
      <c r="D41" s="4">
        <f t="shared" si="3"/>
        <v>35.856243069552079</v>
      </c>
      <c r="E41" s="4">
        <f t="shared" si="4"/>
        <v>43.36214571276183</v>
      </c>
      <c r="F41" s="4">
        <v>57.706275381333157</v>
      </c>
      <c r="G41" s="4">
        <v>18.074531535999874</v>
      </c>
      <c r="H41" s="4">
        <v>70.144031535999872</v>
      </c>
      <c r="I41" s="4">
        <v>56.600831535999873</v>
      </c>
      <c r="J41" s="4">
        <v>8.8909315359998722</v>
      </c>
      <c r="K41" s="4">
        <v>75.501999999999995</v>
      </c>
      <c r="L41" s="4">
        <v>27.521999999999998</v>
      </c>
      <c r="M41" s="4">
        <f t="shared" si="5"/>
        <v>18.342470235395997</v>
      </c>
      <c r="N41" s="4">
        <v>6.793762062008021</v>
      </c>
      <c r="O41" s="4">
        <v>20.079536792800528</v>
      </c>
      <c r="P41" s="4">
        <v>36.998581737584558</v>
      </c>
      <c r="Q41" s="4">
        <v>18.567077350825947</v>
      </c>
      <c r="R41" s="4">
        <v>7.1383579374282435</v>
      </c>
      <c r="S41" s="4">
        <v>19.075842443731055</v>
      </c>
    </row>
    <row r="42" spans="1:19" ht="14.1" customHeight="1">
      <c r="A42" s="2" t="s">
        <v>189</v>
      </c>
      <c r="B42" s="2" t="s">
        <v>238</v>
      </c>
      <c r="C42" s="3" t="s">
        <v>84</v>
      </c>
      <c r="D42" s="4">
        <f t="shared" si="3"/>
        <v>35.290311355395403</v>
      </c>
      <c r="E42" s="4">
        <f t="shared" si="4"/>
        <v>43.695154701635367</v>
      </c>
      <c r="F42" s="4">
        <v>38.746000000000002</v>
      </c>
      <c r="G42" s="4">
        <v>29.593</v>
      </c>
      <c r="H42" s="4">
        <v>49.244999999999997</v>
      </c>
      <c r="I42" s="4">
        <v>30.738</v>
      </c>
      <c r="J42" s="4">
        <v>15.137</v>
      </c>
      <c r="K42" s="4">
        <v>79.438066582289508</v>
      </c>
      <c r="L42" s="4">
        <v>47.073633164579022</v>
      </c>
      <c r="M42" s="4">
        <f t="shared" si="5"/>
        <v>15.679010214168835</v>
      </c>
      <c r="N42" s="4">
        <v>11.457650103137112</v>
      </c>
      <c r="O42" s="4">
        <v>10.387181406245528</v>
      </c>
      <c r="P42" s="4">
        <v>14.466541018575208</v>
      </c>
      <c r="Q42" s="4">
        <v>14.554489713733705</v>
      </c>
      <c r="R42" s="4">
        <v>3.8105862566078632</v>
      </c>
      <c r="S42" s="4">
        <v>38.03858579829145</v>
      </c>
    </row>
    <row r="43" spans="1:19" ht="14.1" customHeight="1">
      <c r="A43" s="2" t="s">
        <v>189</v>
      </c>
      <c r="B43" s="2">
        <v>65</v>
      </c>
      <c r="C43" s="3" t="s">
        <v>70</v>
      </c>
      <c r="D43" s="4">
        <f t="shared" si="3"/>
        <v>35.265311305635144</v>
      </c>
      <c r="E43" s="4">
        <f t="shared" si="4"/>
        <v>42.992815714285719</v>
      </c>
      <c r="F43" s="4">
        <v>18.029465999999999</v>
      </c>
      <c r="G43" s="4">
        <v>23.972664999999999</v>
      </c>
      <c r="H43" s="4">
        <v>0</v>
      </c>
      <c r="I43" s="4">
        <v>25.026876999999999</v>
      </c>
      <c r="J43" s="4">
        <v>10.83545</v>
      </c>
      <c r="K43" s="4">
        <v>62.502000000000002</v>
      </c>
      <c r="L43" s="4">
        <v>87.771000000000001</v>
      </c>
      <c r="M43" s="4">
        <f t="shared" si="5"/>
        <v>17.234467685450483</v>
      </c>
      <c r="N43" s="4">
        <v>25.72707225966484</v>
      </c>
      <c r="O43" s="4">
        <v>21.788221293272844</v>
      </c>
      <c r="P43" s="4">
        <v>6.6946115259564332</v>
      </c>
      <c r="Q43" s="4">
        <v>16.179661267982791</v>
      </c>
      <c r="R43" s="4">
        <v>4.9066620608956164</v>
      </c>
      <c r="S43" s="4">
        <v>29.97434315950705</v>
      </c>
    </row>
    <row r="44" spans="1:19" ht="14.1" customHeight="1">
      <c r="A44" s="2" t="s">
        <v>241</v>
      </c>
      <c r="B44" s="2" t="s">
        <v>242</v>
      </c>
      <c r="C44" s="3" t="s">
        <v>81</v>
      </c>
      <c r="D44" s="4">
        <f t="shared" si="3"/>
        <v>34.436206388800258</v>
      </c>
      <c r="E44" s="4">
        <f t="shared" si="4"/>
        <v>45.914824713037362</v>
      </c>
      <c r="F44" s="4">
        <v>47.076933123779341</v>
      </c>
      <c r="G44" s="4">
        <v>22.431399842834505</v>
      </c>
      <c r="H44" s="4">
        <v>39.563799842834513</v>
      </c>
      <c r="I44" s="4">
        <v>23.31519984283451</v>
      </c>
      <c r="J44" s="4">
        <v>11.280399842834507</v>
      </c>
      <c r="K44" s="4">
        <v>73.193268067795728</v>
      </c>
      <c r="L44" s="4">
        <v>64.345236135591449</v>
      </c>
      <c r="M44" s="4">
        <f t="shared" si="5"/>
        <v>7.6527636322470318</v>
      </c>
      <c r="N44" s="4">
        <v>5.6140337489798293</v>
      </c>
      <c r="O44" s="4">
        <v>4.7196120770826031</v>
      </c>
      <c r="P44" s="4">
        <v>15.604685082136623</v>
      </c>
      <c r="Q44" s="4">
        <v>8.6661047815404526</v>
      </c>
      <c r="R44" s="4">
        <v>4.9761375038420175</v>
      </c>
      <c r="S44" s="4">
        <v>5.6257398229818643</v>
      </c>
    </row>
    <row r="45" spans="1:19" ht="14.1" customHeight="1">
      <c r="A45" s="2" t="s">
        <v>241</v>
      </c>
      <c r="B45" s="2" t="s">
        <v>155</v>
      </c>
      <c r="C45" s="3" t="s">
        <v>117</v>
      </c>
      <c r="D45" s="4">
        <f t="shared" si="3"/>
        <v>33.689106155466156</v>
      </c>
      <c r="E45" s="4">
        <f t="shared" si="4"/>
        <v>40.150410392906238</v>
      </c>
      <c r="F45" s="4">
        <v>52.20762238472112</v>
      </c>
      <c r="G45" s="4">
        <v>30.555366788540841</v>
      </c>
      <c r="H45" s="4">
        <v>48.801066788540844</v>
      </c>
      <c r="I45" s="4">
        <v>31.719166788540839</v>
      </c>
      <c r="J45" s="4">
        <v>15.87806678854084</v>
      </c>
      <c r="K45" s="4">
        <v>52.112000000000002</v>
      </c>
      <c r="L45" s="4">
        <v>40.759</v>
      </c>
      <c r="M45" s="4">
        <f t="shared" si="5"/>
        <v>18.612729601439298</v>
      </c>
      <c r="N45" s="4">
        <v>0</v>
      </c>
      <c r="O45" s="4">
        <v>12.022316147147251</v>
      </c>
      <c r="P45" s="4">
        <v>40.402794335453855</v>
      </c>
      <c r="Q45" s="4">
        <v>36.807441459180147</v>
      </c>
      <c r="R45" s="4">
        <v>0.32745085901323151</v>
      </c>
      <c r="S45" s="4">
        <v>18.515925799879717</v>
      </c>
    </row>
    <row r="46" spans="1:19" ht="14.1" customHeight="1">
      <c r="A46" s="2" t="s">
        <v>243</v>
      </c>
      <c r="B46" s="2" t="s">
        <v>240</v>
      </c>
      <c r="C46" s="3" t="s">
        <v>123</v>
      </c>
      <c r="D46" s="4">
        <f t="shared" si="3"/>
        <v>32.85765239387635</v>
      </c>
      <c r="E46" s="4">
        <f t="shared" si="4"/>
        <v>45.234464285714289</v>
      </c>
      <c r="F46" s="4">
        <v>100</v>
      </c>
      <c r="G46" s="4">
        <v>5.0019999999999998</v>
      </c>
      <c r="H46" s="4">
        <v>99.731999999999999</v>
      </c>
      <c r="I46" s="4">
        <v>5.1950000000000003</v>
      </c>
      <c r="J46" s="4">
        <v>2.5579999999999998</v>
      </c>
      <c r="K46" s="4">
        <v>40.56</v>
      </c>
      <c r="L46" s="4">
        <v>45.857999999999997</v>
      </c>
      <c r="M46" s="4">
        <f t="shared" si="5"/>
        <v>3.9784246462545112</v>
      </c>
      <c r="N46" s="4">
        <v>4.5496870794174802</v>
      </c>
      <c r="O46" s="4">
        <v>0.87171729013991284</v>
      </c>
      <c r="P46" s="4">
        <v>3.5420365833371203</v>
      </c>
      <c r="Q46" s="4">
        <v>4.0222872115798474</v>
      </c>
      <c r="R46" s="4">
        <v>1.4216999731010038</v>
      </c>
      <c r="S46" s="4">
        <v>9.1009133223871856</v>
      </c>
    </row>
    <row r="47" spans="1:19" ht="14.1" customHeight="1">
      <c r="A47" s="2" t="s">
        <v>243</v>
      </c>
      <c r="B47" s="2" t="s">
        <v>175</v>
      </c>
      <c r="C47" s="3" t="s">
        <v>103</v>
      </c>
      <c r="D47" s="4">
        <f t="shared" si="3"/>
        <v>32.72821041748913</v>
      </c>
      <c r="E47" s="4">
        <f t="shared" si="4"/>
        <v>45.251039817615201</v>
      </c>
      <c r="F47" s="4">
        <v>31.928699059834951</v>
      </c>
      <c r="G47" s="4">
        <v>38.882924294876219</v>
      </c>
      <c r="H47" s="4">
        <v>0</v>
      </c>
      <c r="I47" s="4">
        <v>40.382924294876219</v>
      </c>
      <c r="J47" s="4">
        <v>19.958924294876212</v>
      </c>
      <c r="K47" s="4">
        <v>72.475999999999999</v>
      </c>
      <c r="L47" s="4">
        <v>68.966999999999999</v>
      </c>
      <c r="M47" s="4">
        <f t="shared" si="5"/>
        <v>3.508275150528299</v>
      </c>
      <c r="N47" s="4">
        <v>1.2971709381551702</v>
      </c>
      <c r="O47" s="4">
        <v>3.4005126600906874</v>
      </c>
      <c r="P47" s="4">
        <v>5.484633925852294</v>
      </c>
      <c r="Q47" s="4">
        <v>7.2594091098981375</v>
      </c>
      <c r="R47" s="4">
        <v>1.6979807299755145</v>
      </c>
      <c r="S47" s="4">
        <v>1.5786768673678861</v>
      </c>
    </row>
    <row r="48" spans="1:19" ht="14.1" customHeight="1">
      <c r="A48" s="2" t="s">
        <v>243</v>
      </c>
      <c r="B48" s="2" t="s">
        <v>238</v>
      </c>
      <c r="C48" s="3" t="s">
        <v>108</v>
      </c>
      <c r="D48" s="4">
        <f t="shared" si="3"/>
        <v>32.638009107767431</v>
      </c>
      <c r="E48" s="4">
        <f t="shared" si="4"/>
        <v>37.375189117381602</v>
      </c>
      <c r="F48" s="4">
        <v>51.883763625104812</v>
      </c>
      <c r="G48" s="4">
        <v>30.312472718828616</v>
      </c>
      <c r="H48" s="4">
        <v>17.641572718828616</v>
      </c>
      <c r="I48" s="4">
        <v>31.476272718828614</v>
      </c>
      <c r="J48" s="4">
        <v>15.635172718828613</v>
      </c>
      <c r="K48" s="4">
        <v>52.533368408016116</v>
      </c>
      <c r="L48" s="4">
        <v>42.955036816032219</v>
      </c>
      <c r="M48" s="4">
        <f t="shared" si="5"/>
        <v>21.584589085334375</v>
      </c>
      <c r="N48" s="4">
        <v>22.594837258454088</v>
      </c>
      <c r="O48" s="4">
        <v>26.485378112478781</v>
      </c>
      <c r="P48" s="4">
        <v>48.144172021321481</v>
      </c>
      <c r="Q48" s="4">
        <v>20.140060515675756</v>
      </c>
      <c r="R48" s="4">
        <v>7.0128429158223842</v>
      </c>
      <c r="S48" s="4">
        <v>5.974677574005776</v>
      </c>
    </row>
    <row r="49" spans="1:19" ht="14.1" customHeight="1">
      <c r="A49" s="2" t="s">
        <v>243</v>
      </c>
      <c r="B49" s="2">
        <v>27</v>
      </c>
      <c r="C49" s="3" t="s">
        <v>95</v>
      </c>
      <c r="D49" s="4">
        <f t="shared" si="3"/>
        <v>32.476941613866387</v>
      </c>
      <c r="E49" s="4">
        <f t="shared" si="4"/>
        <v>38.459414026978429</v>
      </c>
      <c r="F49" s="4">
        <v>21.370337904261216</v>
      </c>
      <c r="G49" s="4">
        <v>41.593453428195907</v>
      </c>
      <c r="H49" s="4">
        <v>31.572253428195911</v>
      </c>
      <c r="I49" s="4">
        <v>43.164253428195906</v>
      </c>
      <c r="J49" s="4">
        <v>21.769453428195913</v>
      </c>
      <c r="K49" s="4">
        <v>42.067</v>
      </c>
      <c r="L49" s="4">
        <v>51.101999999999997</v>
      </c>
      <c r="M49" s="4">
        <f t="shared" si="5"/>
        <v>18.517839316604956</v>
      </c>
      <c r="N49" s="4">
        <v>3.0584669238189099</v>
      </c>
      <c r="O49" s="4">
        <v>18.713586329031386</v>
      </c>
      <c r="P49" s="4">
        <v>26.898789856603706</v>
      </c>
      <c r="Q49" s="4">
        <v>34.143301069894989</v>
      </c>
      <c r="R49" s="4">
        <v>2.339624019592597</v>
      </c>
      <c r="S49" s="4">
        <v>23.772749789208216</v>
      </c>
    </row>
    <row r="50" spans="1:19" ht="14.1" customHeight="1">
      <c r="A50" s="2" t="s">
        <v>244</v>
      </c>
      <c r="B50" s="2" t="s">
        <v>235</v>
      </c>
      <c r="C50" s="3" t="s">
        <v>111</v>
      </c>
      <c r="D50" s="4">
        <f t="shared" si="3"/>
        <v>30.528222762271369</v>
      </c>
      <c r="E50" s="4">
        <f t="shared" si="4"/>
        <v>35.974580857312539</v>
      </c>
      <c r="F50" s="4">
        <v>46.845999999999997</v>
      </c>
      <c r="G50" s="4">
        <v>27.315999999999999</v>
      </c>
      <c r="H50" s="4">
        <v>50.494</v>
      </c>
      <c r="I50" s="4">
        <v>46.680999999999997</v>
      </c>
      <c r="J50" s="4">
        <v>13.973000000000001</v>
      </c>
      <c r="K50" s="4">
        <v>96.031199999999998</v>
      </c>
      <c r="L50" s="4">
        <v>2.5484330005938793</v>
      </c>
      <c r="M50" s="4">
        <f t="shared" si="5"/>
        <v>17.820053873841978</v>
      </c>
      <c r="N50" s="4">
        <v>7.296484481999701</v>
      </c>
      <c r="O50" s="4">
        <v>21.042362072932576</v>
      </c>
      <c r="P50" s="4">
        <v>25.640159629225248</v>
      </c>
      <c r="Q50" s="4">
        <v>48.605082184604328</v>
      </c>
      <c r="R50" s="4">
        <v>2.4951526553638019</v>
      </c>
      <c r="S50" s="4">
        <v>0.79804490567596997</v>
      </c>
    </row>
    <row r="51" spans="1:19" ht="14.1" customHeight="1">
      <c r="A51" s="2" t="s">
        <v>244</v>
      </c>
      <c r="B51" s="2" t="s">
        <v>186</v>
      </c>
      <c r="C51" s="3" t="s">
        <v>119</v>
      </c>
      <c r="D51" s="4">
        <f t="shared" si="3"/>
        <v>30.381242441916157</v>
      </c>
      <c r="E51" s="4">
        <f t="shared" si="4"/>
        <v>39.283196885658661</v>
      </c>
      <c r="F51" s="4">
        <v>20.549229097529548</v>
      </c>
      <c r="G51" s="4">
        <v>40.97762182314716</v>
      </c>
      <c r="H51" s="4">
        <v>0</v>
      </c>
      <c r="I51" s="4">
        <v>69.747621823147156</v>
      </c>
      <c r="J51" s="4">
        <v>21.153621823147162</v>
      </c>
      <c r="K51" s="4">
        <v>58.75</v>
      </c>
      <c r="L51" s="4">
        <v>48.387</v>
      </c>
      <c r="M51" s="4">
        <f t="shared" si="5"/>
        <v>9.6100154065169789</v>
      </c>
      <c r="N51" s="4">
        <v>7.2189862624737966</v>
      </c>
      <c r="O51" s="4">
        <v>0</v>
      </c>
      <c r="P51" s="4">
        <v>0</v>
      </c>
      <c r="Q51" s="4">
        <v>0</v>
      </c>
      <c r="R51" s="4">
        <v>11.414970512011074</v>
      </c>
      <c r="S51" s="4">
        <v>37.3117007288227</v>
      </c>
    </row>
    <row r="52" spans="1:19" ht="14.1" customHeight="1">
      <c r="A52" s="2" t="s">
        <v>244</v>
      </c>
      <c r="B52" s="2" t="s">
        <v>194</v>
      </c>
      <c r="C52" s="3" t="s">
        <v>126</v>
      </c>
      <c r="D52" s="4">
        <f t="shared" si="3"/>
        <v>30.217011873956785</v>
      </c>
      <c r="E52" s="4">
        <f t="shared" si="4"/>
        <v>32.902508972872326</v>
      </c>
      <c r="F52" s="4">
        <v>57.726999999999997</v>
      </c>
      <c r="G52" s="4">
        <v>23.673999999999999</v>
      </c>
      <c r="H52" s="4">
        <v>29.318999999999999</v>
      </c>
      <c r="I52" s="4">
        <v>40.457000000000001</v>
      </c>
      <c r="J52" s="4">
        <v>12.11</v>
      </c>
      <c r="K52" s="4">
        <v>51.113632562021259</v>
      </c>
      <c r="L52" s="4">
        <v>21.153465124042516</v>
      </c>
      <c r="M52" s="4">
        <f t="shared" si="5"/>
        <v>23.950851976487193</v>
      </c>
      <c r="N52" s="4">
        <v>34.155839040228692</v>
      </c>
      <c r="O52" s="4">
        <v>7.117437722419921</v>
      </c>
      <c r="P52" s="4">
        <v>16.114285159489139</v>
      </c>
      <c r="Q52" s="4">
        <v>3.773675132779446</v>
      </c>
      <c r="R52" s="4">
        <v>2.8932484781910932</v>
      </c>
      <c r="S52" s="4">
        <v>78.703708155768325</v>
      </c>
    </row>
    <row r="53" spans="1:19" ht="14.1" customHeight="1">
      <c r="A53" s="2" t="s">
        <v>244</v>
      </c>
      <c r="B53" s="2" t="s">
        <v>235</v>
      </c>
      <c r="C53" s="3" t="s">
        <v>109</v>
      </c>
      <c r="D53" s="4">
        <f t="shared" si="3"/>
        <v>29.898630108416334</v>
      </c>
      <c r="E53" s="4">
        <f t="shared" si="4"/>
        <v>31.224297386268884</v>
      </c>
      <c r="F53" s="4">
        <v>33.374000000000002</v>
      </c>
      <c r="G53" s="4">
        <v>30.879000000000001</v>
      </c>
      <c r="H53" s="4">
        <v>35.988999999999997</v>
      </c>
      <c r="I53" s="4">
        <v>32.075000000000003</v>
      </c>
      <c r="J53" s="4">
        <v>15.795</v>
      </c>
      <c r="K53" s="4">
        <v>62.911876340776431</v>
      </c>
      <c r="L53" s="4">
        <v>18.11535268155286</v>
      </c>
      <c r="M53" s="4">
        <f t="shared" si="5"/>
        <v>26.805406460093725</v>
      </c>
      <c r="N53" s="4">
        <v>6.2636198365017579</v>
      </c>
      <c r="O53" s="4">
        <v>12.21374045801527</v>
      </c>
      <c r="P53" s="4">
        <v>76.723565429982628</v>
      </c>
      <c r="Q53" s="4">
        <v>21.700363490605881</v>
      </c>
      <c r="R53" s="4">
        <v>1.8849098363629759</v>
      </c>
      <c r="S53" s="4">
        <v>37.027175048283773</v>
      </c>
    </row>
    <row r="54" spans="1:19" ht="14.1" customHeight="1">
      <c r="A54" s="2" t="s">
        <v>244</v>
      </c>
      <c r="B54" s="2" t="s">
        <v>225</v>
      </c>
      <c r="C54" s="3" t="s">
        <v>115</v>
      </c>
      <c r="D54" s="4">
        <f t="shared" si="3"/>
        <v>29.755962279161619</v>
      </c>
      <c r="E54" s="4">
        <f t="shared" si="4"/>
        <v>30.012668362768629</v>
      </c>
      <c r="F54" s="4">
        <v>16.687000000000001</v>
      </c>
      <c r="G54" s="4">
        <v>33.82</v>
      </c>
      <c r="H54" s="4">
        <v>0</v>
      </c>
      <c r="I54" s="4">
        <v>35.128999999999998</v>
      </c>
      <c r="J54" s="4">
        <v>17.3</v>
      </c>
      <c r="K54" s="4">
        <v>71.782185707876067</v>
      </c>
      <c r="L54" s="4">
        <v>28.466371415752164</v>
      </c>
      <c r="M54" s="4">
        <f t="shared" si="5"/>
        <v>29.156981417411931</v>
      </c>
      <c r="N54" s="4">
        <v>6.6997544418143322</v>
      </c>
      <c r="O54" s="4">
        <v>30.614236639638236</v>
      </c>
      <c r="P54" s="4">
        <v>39.992062150037157</v>
      </c>
      <c r="Q54" s="4">
        <v>54.69983120949987</v>
      </c>
      <c r="R54" s="4">
        <v>6.6621908461490786</v>
      </c>
      <c r="S54" s="4">
        <v>33.273817252565578</v>
      </c>
    </row>
    <row r="55" spans="1:19" ht="14.1" customHeight="1">
      <c r="A55" s="2" t="s">
        <v>245</v>
      </c>
      <c r="B55" s="2" t="s">
        <v>155</v>
      </c>
      <c r="C55" s="3" t="s">
        <v>129</v>
      </c>
      <c r="D55" s="4">
        <f t="shared" si="3"/>
        <v>29.27459796742659</v>
      </c>
      <c r="E55" s="4">
        <f t="shared" si="4"/>
        <v>36.381868393943797</v>
      </c>
      <c r="F55" s="4">
        <v>58.859992095853606</v>
      </c>
      <c r="G55" s="4">
        <v>34.762794071890205</v>
      </c>
      <c r="H55" s="4">
        <v>59.092794071890211</v>
      </c>
      <c r="I55" s="4">
        <v>100</v>
      </c>
      <c r="J55" s="4">
        <v>18.751194071890207</v>
      </c>
      <c r="K55" s="4">
        <v>3.8079999999999998</v>
      </c>
      <c r="L55" s="4">
        <v>16.274999999999999</v>
      </c>
      <c r="M55" s="4">
        <f t="shared" si="5"/>
        <v>12.690966972219783</v>
      </c>
      <c r="N55" s="4">
        <v>21.823267954675181</v>
      </c>
      <c r="O55" s="4">
        <v>2.3613260560896574</v>
      </c>
      <c r="P55" s="4">
        <v>26.541153789844198</v>
      </c>
      <c r="Q55" s="4">
        <v>8.7581950945261386</v>
      </c>
      <c r="R55" s="4">
        <v>2.8533975436730321</v>
      </c>
      <c r="S55" s="4">
        <v>13.637412832556963</v>
      </c>
    </row>
    <row r="56" spans="1:19" ht="14.1" customHeight="1">
      <c r="A56" s="2" t="s">
        <v>245</v>
      </c>
      <c r="B56" s="2" t="s">
        <v>242</v>
      </c>
      <c r="C56" s="3" t="s">
        <v>99</v>
      </c>
      <c r="D56" s="4">
        <f t="shared" si="3"/>
        <v>28.616086395463523</v>
      </c>
      <c r="E56" s="4">
        <f t="shared" si="4"/>
        <v>37.063402032055386</v>
      </c>
      <c r="F56" s="4">
        <v>16.687000000000001</v>
      </c>
      <c r="G56" s="4">
        <v>33.82</v>
      </c>
      <c r="H56" s="4">
        <v>0</v>
      </c>
      <c r="I56" s="4">
        <v>35.128999999999998</v>
      </c>
      <c r="J56" s="4">
        <v>17.3</v>
      </c>
      <c r="K56" s="4">
        <v>63.238672844877541</v>
      </c>
      <c r="L56" s="4">
        <v>57.415695689755083</v>
      </c>
      <c r="M56" s="4">
        <f t="shared" si="5"/>
        <v>8.9056832434158455</v>
      </c>
      <c r="N56" s="4">
        <v>8.1779217182966288</v>
      </c>
      <c r="O56" s="4">
        <v>0</v>
      </c>
      <c r="P56" s="4">
        <v>0</v>
      </c>
      <c r="Q56" s="4">
        <v>0</v>
      </c>
      <c r="R56" s="4">
        <v>0</v>
      </c>
      <c r="S56" s="4">
        <v>43.879971346693438</v>
      </c>
    </row>
    <row r="57" spans="1:19" ht="14.1" customHeight="1">
      <c r="A57" s="2" t="s">
        <v>246</v>
      </c>
      <c r="B57" s="2" t="s">
        <v>223</v>
      </c>
      <c r="C57" s="3" t="s">
        <v>127</v>
      </c>
      <c r="D57" s="4">
        <f t="shared" si="3"/>
        <v>27.344184245148647</v>
      </c>
      <c r="E57" s="4">
        <f t="shared" si="4"/>
        <v>36.163357142857144</v>
      </c>
      <c r="F57" s="4">
        <v>43.134999999999998</v>
      </c>
      <c r="G57" s="4">
        <v>28.408999999999999</v>
      </c>
      <c r="H57" s="4">
        <v>39.107999999999997</v>
      </c>
      <c r="I57" s="4">
        <v>29.509</v>
      </c>
      <c r="J57" s="4">
        <v>14.532</v>
      </c>
      <c r="K57" s="4">
        <v>64.037999999999997</v>
      </c>
      <c r="L57" s="4">
        <v>31.151</v>
      </c>
      <c r="M57" s="4">
        <f t="shared" si="5"/>
        <v>6.7661141504954907</v>
      </c>
      <c r="N57" s="4">
        <v>9.296262524657811</v>
      </c>
      <c r="O57" s="4">
        <v>6.6375044068756086</v>
      </c>
      <c r="P57" s="4">
        <v>4.475651569337785</v>
      </c>
      <c r="Q57" s="4">
        <v>16.70971348671312</v>
      </c>
      <c r="R57" s="4">
        <v>2.7173086202059151</v>
      </c>
      <c r="S57" s="4">
        <v>1.1033212424030512</v>
      </c>
    </row>
    <row r="58" spans="1:19" ht="14.1" customHeight="1">
      <c r="A58" s="2" t="s">
        <v>246</v>
      </c>
      <c r="B58" s="2" t="s">
        <v>242</v>
      </c>
      <c r="C58" s="3" t="s">
        <v>133</v>
      </c>
      <c r="D58" s="4">
        <f t="shared" si="3"/>
        <v>26.83384789684105</v>
      </c>
      <c r="E58" s="4">
        <f t="shared" si="4"/>
        <v>33.751964285714294</v>
      </c>
      <c r="F58" s="4">
        <v>38.746000000000002</v>
      </c>
      <c r="G58" s="4">
        <v>29.593</v>
      </c>
      <c r="H58" s="4">
        <v>39.505000000000003</v>
      </c>
      <c r="I58" s="4">
        <v>30.738</v>
      </c>
      <c r="J58" s="4">
        <v>15.137</v>
      </c>
      <c r="K58" s="4">
        <v>33.93</v>
      </c>
      <c r="L58" s="4">
        <v>38.679000000000002</v>
      </c>
      <c r="M58" s="4">
        <f t="shared" si="5"/>
        <v>10.691576322803492</v>
      </c>
      <c r="N58" s="4">
        <v>1.1411914984609659</v>
      </c>
      <c r="O58" s="4">
        <v>3.5587188612099609</v>
      </c>
      <c r="P58" s="4">
        <v>22.91933965634157</v>
      </c>
      <c r="Q58" s="4">
        <v>12.012201131834701</v>
      </c>
      <c r="R58" s="4">
        <v>0</v>
      </c>
      <c r="S58" s="4">
        <v>22.134686462411459</v>
      </c>
    </row>
    <row r="59" spans="1:19" ht="14.1" customHeight="1">
      <c r="A59" s="2" t="s">
        <v>116</v>
      </c>
      <c r="B59" s="2" t="s">
        <v>194</v>
      </c>
      <c r="C59" s="3" t="s">
        <v>114</v>
      </c>
      <c r="D59" s="4">
        <f t="shared" si="3"/>
        <v>26.069370075140306</v>
      </c>
      <c r="E59" s="4">
        <f t="shared" si="4"/>
        <v>34.504107142857144</v>
      </c>
      <c r="F59" s="4">
        <v>26.448</v>
      </c>
      <c r="G59" s="4">
        <v>32.283000000000001</v>
      </c>
      <c r="H59" s="4">
        <v>0</v>
      </c>
      <c r="I59" s="4">
        <v>33.533000000000001</v>
      </c>
      <c r="J59" s="4">
        <v>16.513000000000002</v>
      </c>
      <c r="K59" s="4">
        <v>62.258000000000003</v>
      </c>
      <c r="L59" s="4">
        <v>45.537999999999997</v>
      </c>
      <c r="M59" s="4">
        <f t="shared" si="5"/>
        <v>6.388316917134361</v>
      </c>
      <c r="N59" s="4">
        <v>1.1518218655077321</v>
      </c>
      <c r="O59" s="4">
        <v>3.8230648690608993</v>
      </c>
      <c r="P59" s="4">
        <v>11.0571220393422</v>
      </c>
      <c r="Q59" s="4">
        <v>4.6300666388597511</v>
      </c>
      <c r="R59" s="4">
        <v>4.0068758385177272</v>
      </c>
      <c r="S59" s="4">
        <v>12.546414951560706</v>
      </c>
    </row>
    <row r="60" spans="1:19" ht="14.1" customHeight="1">
      <c r="A60" s="2" t="s">
        <v>116</v>
      </c>
      <c r="B60" s="2" t="s">
        <v>54</v>
      </c>
      <c r="C60" s="3" t="s">
        <v>132</v>
      </c>
      <c r="D60" s="4">
        <f t="shared" si="3"/>
        <v>25.670505268194674</v>
      </c>
      <c r="E60" s="4">
        <f t="shared" si="4"/>
        <v>34.361831631110071</v>
      </c>
      <c r="F60" s="4">
        <v>26.448</v>
      </c>
      <c r="G60" s="4">
        <v>32.283000000000001</v>
      </c>
      <c r="H60" s="4">
        <v>19.853999999999999</v>
      </c>
      <c r="I60" s="4">
        <v>33.533000000000001</v>
      </c>
      <c r="J60" s="4">
        <v>16.513000000000002</v>
      </c>
      <c r="K60" s="4">
        <v>89.295034283554102</v>
      </c>
      <c r="L60" s="4">
        <v>24.076268567108183</v>
      </c>
      <c r="M60" s="4">
        <f t="shared" si="5"/>
        <v>5.390743754725416</v>
      </c>
      <c r="N60" s="4">
        <v>7.6668320349686834</v>
      </c>
      <c r="O60" s="4">
        <v>0</v>
      </c>
      <c r="P60" s="4">
        <v>0</v>
      </c>
      <c r="Q60" s="4">
        <v>0</v>
      </c>
      <c r="R60" s="4">
        <v>4.7207441493627762</v>
      </c>
      <c r="S60" s="4">
        <v>19.511935561952161</v>
      </c>
    </row>
    <row r="61" spans="1:19" ht="14.1" customHeight="1">
      <c r="A61" s="2" t="s">
        <v>116</v>
      </c>
      <c r="B61" s="2" t="s">
        <v>225</v>
      </c>
      <c r="C61" s="3" t="s">
        <v>138</v>
      </c>
      <c r="D61" s="4">
        <f t="shared" si="3"/>
        <v>25.144372209850932</v>
      </c>
      <c r="E61" s="4">
        <f t="shared" si="4"/>
        <v>34.080557142857145</v>
      </c>
      <c r="F61" s="4">
        <v>33.374000000000002</v>
      </c>
      <c r="G61" s="4">
        <v>30.879000000000001</v>
      </c>
      <c r="H61" s="4">
        <v>0</v>
      </c>
      <c r="I61" s="4">
        <v>32.075000000000003</v>
      </c>
      <c r="J61" s="4">
        <v>100</v>
      </c>
      <c r="K61" s="4">
        <v>0</v>
      </c>
      <c r="L61" s="4">
        <v>41.487200000000001</v>
      </c>
      <c r="M61" s="4">
        <f t="shared" si="5"/>
        <v>4.2932740328364325</v>
      </c>
      <c r="N61" s="4">
        <v>6.007484732682717</v>
      </c>
      <c r="O61" s="4">
        <v>0.40804069569202811</v>
      </c>
      <c r="P61" s="4">
        <v>8.420899411303548</v>
      </c>
      <c r="Q61" s="4">
        <v>10.613073266297715</v>
      </c>
      <c r="R61" s="4">
        <v>0</v>
      </c>
      <c r="S61" s="4">
        <v>0</v>
      </c>
    </row>
    <row r="62" spans="1:19" ht="14.1" customHeight="1">
      <c r="A62" s="2">
        <v>59</v>
      </c>
      <c r="B62" s="2" t="s">
        <v>37</v>
      </c>
      <c r="C62" s="3" t="s">
        <v>143</v>
      </c>
      <c r="D62" s="4">
        <f t="shared" si="3"/>
        <v>21.841811792727757</v>
      </c>
      <c r="E62" s="4">
        <f t="shared" si="4"/>
        <v>28.597988105192556</v>
      </c>
      <c r="F62" s="4">
        <v>56.043082072722427</v>
      </c>
      <c r="G62" s="4">
        <v>32.650111554541816</v>
      </c>
      <c r="H62" s="4">
        <v>35.05371155454182</v>
      </c>
      <c r="I62" s="4">
        <v>55.888111554541815</v>
      </c>
      <c r="J62" s="4">
        <v>16.638511554541822</v>
      </c>
      <c r="K62" s="4">
        <v>38.97</v>
      </c>
      <c r="L62" s="4">
        <v>0</v>
      </c>
      <c r="M62" s="4">
        <f t="shared" si="5"/>
        <v>6.0774003969765644</v>
      </c>
      <c r="N62" s="4">
        <v>0</v>
      </c>
      <c r="O62" s="4">
        <v>0</v>
      </c>
      <c r="P62" s="4">
        <v>6.9054282905458511</v>
      </c>
      <c r="Q62" s="4">
        <v>2.4471354234744909</v>
      </c>
      <c r="R62" s="4">
        <v>5.6742379960176841</v>
      </c>
      <c r="S62" s="4">
        <v>19.701200558399488</v>
      </c>
    </row>
    <row r="63" spans="1:19" ht="14.1" customHeight="1">
      <c r="A63" s="2" t="s">
        <v>247</v>
      </c>
      <c r="B63" s="2" t="s">
        <v>223</v>
      </c>
      <c r="C63" s="3" t="s">
        <v>307</v>
      </c>
      <c r="D63" s="4">
        <f t="shared" si="3"/>
        <v>17.357727837142647</v>
      </c>
      <c r="E63" s="4">
        <f t="shared" si="4"/>
        <v>20.612821428571433</v>
      </c>
      <c r="F63" s="4">
        <v>16.687000000000001</v>
      </c>
      <c r="G63" s="4">
        <v>33.82</v>
      </c>
      <c r="H63" s="4">
        <v>0</v>
      </c>
      <c r="I63" s="4">
        <v>35.128999999999998</v>
      </c>
      <c r="J63" s="4">
        <v>17.3</v>
      </c>
      <c r="K63" s="4">
        <v>19.05</v>
      </c>
      <c r="L63" s="4">
        <v>21.933</v>
      </c>
      <c r="M63" s="4">
        <f t="shared" si="5"/>
        <v>9.7625094571421567</v>
      </c>
      <c r="N63" s="4">
        <v>7.8712952073333371</v>
      </c>
      <c r="O63" s="4">
        <v>0</v>
      </c>
      <c r="P63" s="4">
        <v>0</v>
      </c>
      <c r="Q63" s="4">
        <v>0</v>
      </c>
      <c r="R63" s="4">
        <v>14.06608752835645</v>
      </c>
      <c r="S63" s="4">
        <v>34.972856334741593</v>
      </c>
    </row>
    <row r="64" spans="1:19" ht="14.1" customHeight="1">
      <c r="A64" s="2" t="s">
        <v>247</v>
      </c>
      <c r="B64" s="2" t="s">
        <v>54</v>
      </c>
      <c r="C64" s="3" t="s">
        <v>140</v>
      </c>
      <c r="D64" s="4">
        <f t="shared" si="3"/>
        <v>16.523056933588791</v>
      </c>
      <c r="E64" s="4">
        <f t="shared" si="4"/>
        <v>21.758250000000004</v>
      </c>
      <c r="F64" s="4">
        <v>38.746000000000002</v>
      </c>
      <c r="G64" s="4">
        <v>29.593</v>
      </c>
      <c r="H64" s="4">
        <v>15.797000000000001</v>
      </c>
      <c r="I64" s="4">
        <v>30.738</v>
      </c>
      <c r="J64" s="4">
        <v>15.137</v>
      </c>
      <c r="K64" s="4">
        <v>20.625</v>
      </c>
      <c r="L64" s="4">
        <v>12.244</v>
      </c>
      <c r="M64" s="4">
        <f t="shared" si="5"/>
        <v>4.307606445295959</v>
      </c>
      <c r="N64" s="4">
        <v>8.7224775530502168</v>
      </c>
      <c r="O64" s="4">
        <v>0</v>
      </c>
      <c r="P64" s="4">
        <v>0</v>
      </c>
      <c r="Q64" s="4">
        <v>0</v>
      </c>
      <c r="R64" s="4">
        <v>3.6489893445557096</v>
      </c>
      <c r="S64" s="4">
        <v>13.489495297378159</v>
      </c>
    </row>
    <row r="65" spans="1:19" ht="14.1" customHeight="1">
      <c r="A65" s="2">
        <v>62</v>
      </c>
      <c r="B65" s="2" t="s">
        <v>54</v>
      </c>
      <c r="C65" s="3" t="s">
        <v>142</v>
      </c>
      <c r="D65" s="4">
        <f t="shared" si="3"/>
        <v>14.928229799563312</v>
      </c>
      <c r="E65" s="4">
        <f t="shared" si="4"/>
        <v>16.951821428571428</v>
      </c>
      <c r="F65" s="4">
        <v>16.687000000000001</v>
      </c>
      <c r="G65" s="4">
        <v>33.82</v>
      </c>
      <c r="H65" s="4">
        <v>0</v>
      </c>
      <c r="I65" s="4">
        <v>35.128999999999998</v>
      </c>
      <c r="J65" s="4">
        <v>17.3</v>
      </c>
      <c r="K65" s="4">
        <v>37.289000000000001</v>
      </c>
      <c r="L65" s="4">
        <v>0</v>
      </c>
      <c r="M65" s="4">
        <f t="shared" si="5"/>
        <v>10.206515998544379</v>
      </c>
      <c r="N65" s="4">
        <v>0.69629329277560903</v>
      </c>
      <c r="O65" s="4">
        <v>0</v>
      </c>
      <c r="P65" s="4">
        <v>0</v>
      </c>
      <c r="Q65" s="4">
        <v>0</v>
      </c>
      <c r="R65" s="4">
        <v>16.073466423123158</v>
      </c>
      <c r="S65" s="4">
        <v>41.652659317608489</v>
      </c>
    </row>
    <row r="66" spans="1:19" ht="14.1" customHeight="1"/>
    <row r="67" spans="1:19" ht="14.1" customHeight="1"/>
    <row r="68" spans="1:19" ht="14.1" customHeight="1"/>
    <row r="69" spans="1:19" ht="14.1" customHeight="1"/>
    <row r="70" spans="1:19" ht="14.1" customHeight="1"/>
    <row r="71" spans="1:19" ht="14.1" customHeight="1"/>
    <row r="72" spans="1:19" ht="14.1" customHeight="1"/>
    <row r="73" spans="1:19" ht="14.1" customHeight="1"/>
    <row r="74" spans="1:19" ht="14.1" customHeight="1"/>
    <row r="75" spans="1:19" ht="14.1" customHeight="1"/>
    <row r="76" spans="1:19" ht="14.1" customHeight="1"/>
    <row r="77" spans="1:19" ht="14.1" customHeight="1"/>
    <row r="78" spans="1:19" ht="14.1" customHeight="1"/>
    <row r="79" spans="1:19" ht="14.1" customHeight="1"/>
    <row r="80" spans="1:19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0"/>
  <sheetViews>
    <sheetView showGridLines="0" topLeftCell="A51" workbookViewId="0">
      <selection activeCell="C67" sqref="C67"/>
    </sheetView>
  </sheetViews>
  <sheetFormatPr defaultColWidth="8.875" defaultRowHeight="14.25"/>
  <cols>
    <col min="1" max="2" width="6.125" customWidth="1"/>
    <col min="3" max="3" width="73" customWidth="1"/>
    <col min="4" max="19" width="7.875" customWidth="1"/>
  </cols>
  <sheetData>
    <row r="1" spans="1:19" ht="17.100000000000001" customHeight="1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1.95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>
        <v>1</v>
      </c>
      <c r="B4" s="2">
        <v>1</v>
      </c>
      <c r="C4" s="3" t="s">
        <v>29</v>
      </c>
      <c r="D4" s="4">
        <f t="shared" ref="D4:D35" si="0">E4*0.7+M4*0.3</f>
        <v>69.72672609872275</v>
      </c>
      <c r="E4" s="4">
        <f t="shared" ref="E4:E35" si="1">(F4*0.1+(G4+H4+I4+J4)*0.075+K4*0.1+L4*0.2)/0.7</f>
        <v>66.655892857142859</v>
      </c>
      <c r="F4" s="4">
        <v>85.331999999999994</v>
      </c>
      <c r="G4" s="4">
        <v>5.9459999999999997</v>
      </c>
      <c r="H4" s="4">
        <v>60.683999999999997</v>
      </c>
      <c r="I4" s="4">
        <v>89.82</v>
      </c>
      <c r="J4" s="4">
        <v>5.2729999999999997</v>
      </c>
      <c r="K4" s="4">
        <v>59.966999999999999</v>
      </c>
      <c r="L4" s="4">
        <v>100</v>
      </c>
      <c r="M4" s="4">
        <f t="shared" ref="M4:M35" si="2">(N4+O4)*0.15+(P4+Q4+R4+S4)*0.175</f>
        <v>76.892003662409181</v>
      </c>
      <c r="N4" s="4">
        <v>100</v>
      </c>
      <c r="O4" s="4">
        <v>93.999607362107966</v>
      </c>
      <c r="P4" s="4">
        <v>55.14493317136106</v>
      </c>
      <c r="Q4" s="4">
        <v>33.444968386545192</v>
      </c>
      <c r="R4" s="4">
        <v>100</v>
      </c>
      <c r="S4" s="4">
        <v>84.507598774053704</v>
      </c>
    </row>
    <row r="5" spans="1:19" ht="14.1" customHeight="1">
      <c r="A5" s="2" t="s">
        <v>27</v>
      </c>
      <c r="B5" s="2" t="s">
        <v>249</v>
      </c>
      <c r="C5" s="3" t="s">
        <v>28</v>
      </c>
      <c r="D5" s="4">
        <f t="shared" si="0"/>
        <v>58.135854185206497</v>
      </c>
      <c r="E5" s="4">
        <f t="shared" si="1"/>
        <v>47.890285714285724</v>
      </c>
      <c r="F5" s="4">
        <v>51.033000000000001</v>
      </c>
      <c r="G5" s="4">
        <v>93.013000000000005</v>
      </c>
      <c r="H5" s="4">
        <v>0</v>
      </c>
      <c r="I5" s="4">
        <v>17.350000000000001</v>
      </c>
      <c r="J5" s="4">
        <v>12.000999999999999</v>
      </c>
      <c r="K5" s="4">
        <v>23.54</v>
      </c>
      <c r="L5" s="4">
        <v>84.442999999999998</v>
      </c>
      <c r="M5" s="4">
        <f t="shared" si="2"/>
        <v>82.042180617354973</v>
      </c>
      <c r="N5" s="4">
        <v>38.167614682381426</v>
      </c>
      <c r="O5" s="4">
        <v>83.141289085197002</v>
      </c>
      <c r="P5" s="4">
        <v>100.00000000000001</v>
      </c>
      <c r="Q5" s="4">
        <v>95.940402197607881</v>
      </c>
      <c r="R5" s="4">
        <v>79.087533338360302</v>
      </c>
      <c r="S5" s="4">
        <v>89.805464762421536</v>
      </c>
    </row>
    <row r="6" spans="1:19" ht="14.1" customHeight="1">
      <c r="A6" s="2" t="s">
        <v>27</v>
      </c>
      <c r="B6" s="2" t="s">
        <v>250</v>
      </c>
      <c r="C6" s="3" t="s">
        <v>33</v>
      </c>
      <c r="D6" s="4">
        <f t="shared" si="0"/>
        <v>57.803035294117649</v>
      </c>
      <c r="E6" s="4">
        <f t="shared" si="1"/>
        <v>65.030118498865889</v>
      </c>
      <c r="F6" s="4">
        <v>51.638653306090525</v>
      </c>
      <c r="G6" s="4">
        <v>31.550889979567895</v>
      </c>
      <c r="H6" s="4">
        <v>64.508889979567897</v>
      </c>
      <c r="I6" s="4">
        <v>37.327689979567893</v>
      </c>
      <c r="J6" s="4">
        <v>29.234889979567896</v>
      </c>
      <c r="K6" s="4">
        <v>81.605406247266998</v>
      </c>
      <c r="L6" s="4">
        <v>100</v>
      </c>
      <c r="M6" s="4">
        <f t="shared" si="2"/>
        <v>40.939841149705103</v>
      </c>
      <c r="N6" s="4">
        <v>32.314988361023964</v>
      </c>
      <c r="O6" s="4">
        <v>69.471588046270924</v>
      </c>
      <c r="P6" s="4">
        <v>19.708740979033291</v>
      </c>
      <c r="Q6" s="4">
        <v>66.173373084298092</v>
      </c>
      <c r="R6" s="4">
        <v>9.5023353790814191</v>
      </c>
      <c r="S6" s="4">
        <v>51.311863063935014</v>
      </c>
    </row>
    <row r="7" spans="1:19" ht="14.1" customHeight="1">
      <c r="A7" s="2" t="s">
        <v>230</v>
      </c>
      <c r="B7" s="2" t="s">
        <v>250</v>
      </c>
      <c r="C7" s="3" t="s">
        <v>32</v>
      </c>
      <c r="D7" s="4">
        <f t="shared" si="0"/>
        <v>56.633811624116149</v>
      </c>
      <c r="E7" s="4">
        <f t="shared" si="1"/>
        <v>52.134672773600549</v>
      </c>
      <c r="F7" s="4">
        <v>25.094649050831936</v>
      </c>
      <c r="G7" s="4">
        <v>55.003911788123951</v>
      </c>
      <c r="H7" s="4">
        <v>20.556411788123953</v>
      </c>
      <c r="I7" s="4">
        <v>17.770011788123952</v>
      </c>
      <c r="J7" s="4">
        <v>11.700411788123951</v>
      </c>
      <c r="K7" s="4">
        <v>62.134999999999998</v>
      </c>
      <c r="L7" s="4">
        <v>99.47</v>
      </c>
      <c r="M7" s="4">
        <f t="shared" si="2"/>
        <v>67.131802275319231</v>
      </c>
      <c r="N7" s="4">
        <v>45.497059603960672</v>
      </c>
      <c r="O7" s="4">
        <v>64.99895901864376</v>
      </c>
      <c r="P7" s="4">
        <v>80.951640913614526</v>
      </c>
      <c r="Q7" s="4">
        <v>70.168743235102085</v>
      </c>
      <c r="R7" s="4">
        <v>46.413894630355195</v>
      </c>
      <c r="S7" s="4">
        <v>91.365146831948664</v>
      </c>
    </row>
    <row r="8" spans="1:19" ht="14.1" customHeight="1">
      <c r="A8" s="2" t="s">
        <v>230</v>
      </c>
      <c r="B8" s="2" t="s">
        <v>49</v>
      </c>
      <c r="C8" s="3" t="s">
        <v>30</v>
      </c>
      <c r="D8" s="4">
        <f t="shared" si="0"/>
        <v>56.304223706246979</v>
      </c>
      <c r="E8" s="4">
        <f t="shared" si="1"/>
        <v>54.996915617813329</v>
      </c>
      <c r="F8" s="4">
        <v>53.146872099905636</v>
      </c>
      <c r="G8" s="4">
        <v>27.157104074929226</v>
      </c>
      <c r="H8" s="4">
        <v>49.884804074929221</v>
      </c>
      <c r="I8" s="4">
        <v>11.319804074929223</v>
      </c>
      <c r="J8" s="4">
        <v>7.3310040749292247</v>
      </c>
      <c r="K8" s="4">
        <v>65.498000000000005</v>
      </c>
      <c r="L8" s="4">
        <v>97.281999999999996</v>
      </c>
      <c r="M8" s="4">
        <f t="shared" si="2"/>
        <v>59.354609245925502</v>
      </c>
      <c r="N8" s="4">
        <v>57.674522185749431</v>
      </c>
      <c r="O8" s="4">
        <v>54.538300562344944</v>
      </c>
      <c r="P8" s="4">
        <v>73.156784868357008</v>
      </c>
      <c r="Q8" s="4">
        <v>47.90786494347352</v>
      </c>
      <c r="R8" s="4">
        <v>58.217493595018723</v>
      </c>
      <c r="S8" s="4">
        <v>63.704632785787041</v>
      </c>
    </row>
    <row r="9" spans="1:19" ht="14.1" customHeight="1">
      <c r="A9" s="2" t="s">
        <v>207</v>
      </c>
      <c r="B9" s="2" t="s">
        <v>173</v>
      </c>
      <c r="C9" s="3" t="s">
        <v>48</v>
      </c>
      <c r="D9" s="4">
        <f t="shared" si="0"/>
        <v>54.558572144479236</v>
      </c>
      <c r="E9" s="4">
        <f t="shared" si="1"/>
        <v>58.807321428571434</v>
      </c>
      <c r="F9" s="4">
        <v>58.49</v>
      </c>
      <c r="G9" s="4">
        <v>11.891999999999999</v>
      </c>
      <c r="H9" s="4">
        <v>60.683999999999997</v>
      </c>
      <c r="I9" s="4">
        <v>64.564999999999998</v>
      </c>
      <c r="J9" s="4">
        <v>10.545999999999999</v>
      </c>
      <c r="K9" s="4">
        <v>82.018000000000001</v>
      </c>
      <c r="L9" s="4">
        <v>80.188999999999993</v>
      </c>
      <c r="M9" s="4">
        <f t="shared" si="2"/>
        <v>44.644823814930781</v>
      </c>
      <c r="N9" s="4">
        <v>34.512599164454763</v>
      </c>
      <c r="O9" s="4">
        <v>58.81905690579341</v>
      </c>
      <c r="P9" s="4">
        <v>47.767552680637259</v>
      </c>
      <c r="Q9" s="4">
        <v>59.682506444385275</v>
      </c>
      <c r="R9" s="4">
        <v>29.527448985704392</v>
      </c>
      <c r="S9" s="4">
        <v>38.137208485807676</v>
      </c>
    </row>
    <row r="10" spans="1:19" ht="14.1" customHeight="1">
      <c r="A10" s="2" t="s">
        <v>207</v>
      </c>
      <c r="B10" s="2" t="s">
        <v>49</v>
      </c>
      <c r="C10" s="3" t="s">
        <v>60</v>
      </c>
      <c r="D10" s="4">
        <f t="shared" si="0"/>
        <v>54.127746254432111</v>
      </c>
      <c r="E10" s="4">
        <f t="shared" si="1"/>
        <v>53.281059472899052</v>
      </c>
      <c r="F10" s="4">
        <v>48.954164208481245</v>
      </c>
      <c r="G10" s="4">
        <v>26.472023156360933</v>
      </c>
      <c r="H10" s="4">
        <v>54.372023156360932</v>
      </c>
      <c r="I10" s="4">
        <v>5</v>
      </c>
      <c r="J10" s="4">
        <v>72.957623156360924</v>
      </c>
      <c r="K10" s="4">
        <v>100</v>
      </c>
      <c r="L10" s="4">
        <v>52.456000000000003</v>
      </c>
      <c r="M10" s="4">
        <f t="shared" si="2"/>
        <v>56.103348744675941</v>
      </c>
      <c r="N10" s="4">
        <v>51.278445232523588</v>
      </c>
      <c r="O10" s="4">
        <v>71.366176931340078</v>
      </c>
      <c r="P10" s="4">
        <v>56.10606554145582</v>
      </c>
      <c r="Q10" s="4">
        <v>68.486370333931433</v>
      </c>
      <c r="R10" s="4">
        <v>45.614814675235515</v>
      </c>
      <c r="S10" s="4">
        <v>45.259351849928052</v>
      </c>
    </row>
    <row r="11" spans="1:19" ht="14.1" customHeight="1">
      <c r="A11" s="2" t="s">
        <v>207</v>
      </c>
      <c r="B11" s="2" t="s">
        <v>173</v>
      </c>
      <c r="C11" s="3" t="s">
        <v>35</v>
      </c>
      <c r="D11" s="4">
        <f t="shared" si="0"/>
        <v>53.689009837078117</v>
      </c>
      <c r="E11" s="4">
        <f t="shared" si="1"/>
        <v>50.87397857142858</v>
      </c>
      <c r="F11" s="4">
        <v>56.703999999999994</v>
      </c>
      <c r="G11" s="4">
        <v>4.5496000000000008</v>
      </c>
      <c r="H11" s="4">
        <v>63.805000000000007</v>
      </c>
      <c r="I11" s="4">
        <v>24.466000000000001</v>
      </c>
      <c r="J11" s="4">
        <v>4.0351999999999997</v>
      </c>
      <c r="K11" s="4">
        <v>100</v>
      </c>
      <c r="L11" s="4">
        <v>63.386000000000003</v>
      </c>
      <c r="M11" s="4">
        <f t="shared" si="2"/>
        <v>60.2574161235937</v>
      </c>
      <c r="N11" s="4">
        <v>62.278038058957925</v>
      </c>
      <c r="O11" s="4">
        <v>70.765362336168153</v>
      </c>
      <c r="P11" s="4">
        <v>58.833219901985736</v>
      </c>
      <c r="Q11" s="4">
        <v>64.578341742750013</v>
      </c>
      <c r="R11" s="4">
        <v>61.48830702642578</v>
      </c>
      <c r="S11" s="4">
        <v>45.391023124980116</v>
      </c>
    </row>
    <row r="12" spans="1:19" ht="14.1" customHeight="1">
      <c r="A12" s="2" t="s">
        <v>172</v>
      </c>
      <c r="B12" s="2" t="s">
        <v>54</v>
      </c>
      <c r="C12" s="3" t="s">
        <v>55</v>
      </c>
      <c r="D12" s="4">
        <f t="shared" si="0"/>
        <v>53.453619151169988</v>
      </c>
      <c r="E12" s="4">
        <f t="shared" si="1"/>
        <v>48.282428571428575</v>
      </c>
      <c r="F12" s="4">
        <v>15.362</v>
      </c>
      <c r="G12" s="4">
        <v>18.687000000000001</v>
      </c>
      <c r="H12" s="4">
        <v>0</v>
      </c>
      <c r="I12" s="4">
        <v>23.96</v>
      </c>
      <c r="J12" s="4">
        <v>16.573</v>
      </c>
      <c r="K12" s="4">
        <v>86.921999999999997</v>
      </c>
      <c r="L12" s="4">
        <v>95.638999999999996</v>
      </c>
      <c r="M12" s="4">
        <f t="shared" si="2"/>
        <v>65.519730503899979</v>
      </c>
      <c r="N12" s="4">
        <v>46.541645288339069</v>
      </c>
      <c r="O12" s="4">
        <v>57.188666095695638</v>
      </c>
      <c r="P12" s="4">
        <v>91.444178392479245</v>
      </c>
      <c r="Q12" s="4">
        <v>46.625684344337117</v>
      </c>
      <c r="R12" s="4">
        <v>61.098299832729097</v>
      </c>
      <c r="S12" s="4">
        <v>86.318601980710397</v>
      </c>
    </row>
    <row r="13" spans="1:19" ht="14.1" customHeight="1">
      <c r="A13" s="2" t="s">
        <v>172</v>
      </c>
      <c r="B13" s="2" t="s">
        <v>171</v>
      </c>
      <c r="C13" s="3" t="s">
        <v>38</v>
      </c>
      <c r="D13" s="4">
        <f t="shared" si="0"/>
        <v>53.110920648462852</v>
      </c>
      <c r="E13" s="4">
        <f t="shared" si="1"/>
        <v>53.614250000000006</v>
      </c>
      <c r="F13" s="4">
        <v>61.45</v>
      </c>
      <c r="G13" s="4">
        <v>11.212</v>
      </c>
      <c r="H13" s="4">
        <v>45.929000000000002</v>
      </c>
      <c r="I13" s="4">
        <v>100</v>
      </c>
      <c r="J13" s="4">
        <v>9.9440000000000008</v>
      </c>
      <c r="K13" s="4">
        <v>61.887999999999998</v>
      </c>
      <c r="L13" s="4">
        <v>63.323999999999998</v>
      </c>
      <c r="M13" s="4">
        <f t="shared" si="2"/>
        <v>51.936485494876173</v>
      </c>
      <c r="N13" s="4">
        <v>64.403292580024583</v>
      </c>
      <c r="O13" s="4">
        <v>47.574781445911484</v>
      </c>
      <c r="P13" s="4">
        <v>59.69299125935423</v>
      </c>
      <c r="Q13" s="4">
        <v>36.276303551294134</v>
      </c>
      <c r="R13" s="4">
        <v>57.425244767509732</v>
      </c>
      <c r="S13" s="4">
        <v>47.404171227474883</v>
      </c>
    </row>
    <row r="14" spans="1:19" ht="14.1" customHeight="1">
      <c r="A14" s="2" t="s">
        <v>172</v>
      </c>
      <c r="B14" s="2" t="s">
        <v>174</v>
      </c>
      <c r="C14" s="3" t="s">
        <v>40</v>
      </c>
      <c r="D14" s="4">
        <f t="shared" si="0"/>
        <v>53.095696871410418</v>
      </c>
      <c r="E14" s="4">
        <f t="shared" si="1"/>
        <v>47.534822506341349</v>
      </c>
      <c r="F14" s="4">
        <v>54.01591399418345</v>
      </c>
      <c r="G14" s="4">
        <v>75.99533549563759</v>
      </c>
      <c r="H14" s="4">
        <v>45.082535495637593</v>
      </c>
      <c r="I14" s="4">
        <v>13.998535495637588</v>
      </c>
      <c r="J14" s="4">
        <v>5</v>
      </c>
      <c r="K14" s="4">
        <v>56.983707737004288</v>
      </c>
      <c r="L14" s="4">
        <v>58.343415474008552</v>
      </c>
      <c r="M14" s="4">
        <f t="shared" si="2"/>
        <v>66.071070389904918</v>
      </c>
      <c r="N14" s="4">
        <v>64.044654943139008</v>
      </c>
      <c r="O14" s="4">
        <v>82.126205206137769</v>
      </c>
      <c r="P14" s="4">
        <v>65.804179136456568</v>
      </c>
      <c r="Q14" s="4">
        <v>68.907888516953776</v>
      </c>
      <c r="R14" s="4">
        <v>63.344123242845441</v>
      </c>
      <c r="S14" s="4">
        <v>54.203474060963615</v>
      </c>
    </row>
    <row r="15" spans="1:19" ht="14.1" customHeight="1">
      <c r="A15" s="2" t="s">
        <v>174</v>
      </c>
      <c r="B15" s="2" t="s">
        <v>171</v>
      </c>
      <c r="C15" s="3" t="s">
        <v>52</v>
      </c>
      <c r="D15" s="4">
        <f t="shared" si="0"/>
        <v>50.444924875282538</v>
      </c>
      <c r="E15" s="4">
        <f t="shared" si="1"/>
        <v>48.471274672849127</v>
      </c>
      <c r="F15" s="4">
        <v>64.708692547267432</v>
      </c>
      <c r="G15" s="4">
        <v>65.531519410450571</v>
      </c>
      <c r="H15" s="4">
        <v>66.00911941045058</v>
      </c>
      <c r="I15" s="4">
        <v>15.461919410450573</v>
      </c>
      <c r="J15" s="4">
        <v>4.0944000000000003</v>
      </c>
      <c r="K15" s="4">
        <v>66.318142297832537</v>
      </c>
      <c r="L15" s="4">
        <v>47.47468459566506</v>
      </c>
      <c r="M15" s="4">
        <f t="shared" si="2"/>
        <v>55.05010868096052</v>
      </c>
      <c r="N15" s="4">
        <v>64.309066656613723</v>
      </c>
      <c r="O15" s="4">
        <v>66.762192650104424</v>
      </c>
      <c r="P15" s="4">
        <v>56.646106442905719</v>
      </c>
      <c r="Q15" s="4">
        <v>48.132020914055119</v>
      </c>
      <c r="R15" s="4">
        <v>66.141522505011451</v>
      </c>
      <c r="S15" s="4">
        <v>31.305606052043711</v>
      </c>
    </row>
    <row r="16" spans="1:19" ht="14.1" customHeight="1">
      <c r="A16" s="2" t="s">
        <v>174</v>
      </c>
      <c r="B16" s="2" t="s">
        <v>251</v>
      </c>
      <c r="C16" s="3" t="s">
        <v>44</v>
      </c>
      <c r="D16" s="4">
        <f t="shared" si="0"/>
        <v>50.17917719414227</v>
      </c>
      <c r="E16" s="4">
        <f t="shared" si="1"/>
        <v>56.720916904442397</v>
      </c>
      <c r="F16" s="4">
        <v>100</v>
      </c>
      <c r="G16" s="4">
        <v>27.991870554064512</v>
      </c>
      <c r="H16" s="4">
        <v>80.072220554064515</v>
      </c>
      <c r="I16" s="4">
        <v>3.8530500000000001</v>
      </c>
      <c r="J16" s="4">
        <v>2.6647499999999997</v>
      </c>
      <c r="K16" s="4">
        <v>81.39</v>
      </c>
      <c r="L16" s="4">
        <v>64.86</v>
      </c>
      <c r="M16" s="4">
        <f t="shared" si="2"/>
        <v>34.915117870108645</v>
      </c>
      <c r="N16" s="4">
        <v>3.6576259264803044</v>
      </c>
      <c r="O16" s="4">
        <v>27.459150557206971</v>
      </c>
      <c r="P16" s="4">
        <v>72.40369064515221</v>
      </c>
      <c r="Q16" s="4">
        <v>43.248880109170173</v>
      </c>
      <c r="R16" s="4">
        <v>13.783965923389367</v>
      </c>
      <c r="S16" s="4">
        <v>43.406899879748558</v>
      </c>
    </row>
    <row r="17" spans="1:19" ht="14.1" customHeight="1">
      <c r="A17" s="2" t="s">
        <v>174</v>
      </c>
      <c r="B17" s="2" t="s">
        <v>174</v>
      </c>
      <c r="C17" s="3" t="s">
        <v>36</v>
      </c>
      <c r="D17" s="4">
        <f t="shared" si="0"/>
        <v>49.592604569132192</v>
      </c>
      <c r="E17" s="4">
        <f t="shared" si="1"/>
        <v>39.338185714285714</v>
      </c>
      <c r="F17" s="4">
        <v>46.087000000000003</v>
      </c>
      <c r="G17" s="4">
        <v>14.535</v>
      </c>
      <c r="H17" s="4">
        <v>16.561</v>
      </c>
      <c r="I17" s="4">
        <v>38.728000000000002</v>
      </c>
      <c r="J17" s="4">
        <v>12.89</v>
      </c>
      <c r="K17" s="4">
        <v>75.268000000000001</v>
      </c>
      <c r="L17" s="4">
        <v>45.988399999999999</v>
      </c>
      <c r="M17" s="4">
        <f t="shared" si="2"/>
        <v>73.519581897107301</v>
      </c>
      <c r="N17" s="4">
        <v>89.048576883143127</v>
      </c>
      <c r="O17" s="4">
        <v>76.282867456601039</v>
      </c>
      <c r="P17" s="4">
        <v>72.319737759197395</v>
      </c>
      <c r="Q17" s="4">
        <v>39.695671320670293</v>
      </c>
      <c r="R17" s="4">
        <v>92.581527382018763</v>
      </c>
      <c r="S17" s="4">
        <v>73.802293516088852</v>
      </c>
    </row>
    <row r="18" spans="1:19" ht="14.1" customHeight="1">
      <c r="A18" s="2">
        <v>15</v>
      </c>
      <c r="B18" s="2" t="s">
        <v>173</v>
      </c>
      <c r="C18" s="3" t="s">
        <v>59</v>
      </c>
      <c r="D18" s="4">
        <f t="shared" si="0"/>
        <v>48.00629619019864</v>
      </c>
      <c r="E18" s="4">
        <f t="shared" si="1"/>
        <v>46.243428571428581</v>
      </c>
      <c r="F18" s="4">
        <v>62.793999999999997</v>
      </c>
      <c r="G18" s="4">
        <v>10.901</v>
      </c>
      <c r="H18" s="4">
        <v>65.725999999999999</v>
      </c>
      <c r="I18" s="4">
        <v>13.977</v>
      </c>
      <c r="J18" s="4">
        <v>9.6679999999999993</v>
      </c>
      <c r="K18" s="4">
        <v>65.388000000000005</v>
      </c>
      <c r="L18" s="4">
        <v>60.158999999999999</v>
      </c>
      <c r="M18" s="4">
        <f t="shared" si="2"/>
        <v>52.11965396732878</v>
      </c>
      <c r="N18" s="4">
        <v>46.545499621960715</v>
      </c>
      <c r="O18" s="4">
        <v>58.079279281448208</v>
      </c>
      <c r="P18" s="4">
        <v>54.369647303314046</v>
      </c>
      <c r="Q18" s="4">
        <v>54.484432961089375</v>
      </c>
      <c r="R18" s="4">
        <v>38.6632362589839</v>
      </c>
      <c r="S18" s="4">
        <v>60.630895658426638</v>
      </c>
    </row>
    <row r="19" spans="1:19" ht="14.1" customHeight="1">
      <c r="A19" s="2">
        <v>16</v>
      </c>
      <c r="B19" s="2" t="s">
        <v>252</v>
      </c>
      <c r="C19" s="3" t="s">
        <v>73</v>
      </c>
      <c r="D19" s="4">
        <f t="shared" si="0"/>
        <v>46.655153992945799</v>
      </c>
      <c r="E19" s="4">
        <f t="shared" si="1"/>
        <v>41.458821428571433</v>
      </c>
      <c r="F19" s="4">
        <v>69.492999999999995</v>
      </c>
      <c r="G19" s="4">
        <v>9.3439999999999994</v>
      </c>
      <c r="H19" s="4">
        <v>68.787000000000006</v>
      </c>
      <c r="I19" s="4">
        <v>11.98</v>
      </c>
      <c r="J19" s="4">
        <v>8.2859999999999996</v>
      </c>
      <c r="K19" s="4">
        <v>25.765000000000001</v>
      </c>
      <c r="L19" s="4">
        <v>60.578000000000003</v>
      </c>
      <c r="M19" s="4">
        <f t="shared" si="2"/>
        <v>58.779929976486009</v>
      </c>
      <c r="N19" s="4">
        <v>19.800742620642549</v>
      </c>
      <c r="O19" s="4">
        <v>38.754442531654782</v>
      </c>
      <c r="P19" s="4">
        <v>95.099839845113181</v>
      </c>
      <c r="Q19" s="4">
        <v>62.098178552724292</v>
      </c>
      <c r="R19" s="4">
        <v>48.266995717217846</v>
      </c>
      <c r="S19" s="4">
        <v>80.23014133432423</v>
      </c>
    </row>
    <row r="20" spans="1:19" ht="14.1" customHeight="1">
      <c r="A20" s="2" t="s">
        <v>250</v>
      </c>
      <c r="B20" s="2" t="s">
        <v>253</v>
      </c>
      <c r="C20" s="3" t="s">
        <v>306</v>
      </c>
      <c r="D20" s="4">
        <f t="shared" si="0"/>
        <v>43.820709090345055</v>
      </c>
      <c r="E20" s="4">
        <f t="shared" si="1"/>
        <v>52.930134412405927</v>
      </c>
      <c r="F20" s="4">
        <v>56.797065089956583</v>
      </c>
      <c r="G20" s="4">
        <v>28.506398817467435</v>
      </c>
      <c r="H20" s="4">
        <v>77.81999881746745</v>
      </c>
      <c r="I20" s="4">
        <v>7.5199988174674335</v>
      </c>
      <c r="J20" s="4">
        <v>40.715198817467439</v>
      </c>
      <c r="K20" s="4">
        <v>76.9214958688965</v>
      </c>
      <c r="L20" s="4">
        <v>60.435591737793011</v>
      </c>
      <c r="M20" s="4">
        <f t="shared" si="2"/>
        <v>22.565383338869697</v>
      </c>
      <c r="N20" s="4">
        <v>39.657721018281251</v>
      </c>
      <c r="O20" s="4">
        <v>30.075870310753277</v>
      </c>
      <c r="P20" s="4">
        <v>22.256584976329314</v>
      </c>
      <c r="Q20" s="4">
        <v>11.626612107190981</v>
      </c>
      <c r="R20" s="4">
        <v>10.861904361083704</v>
      </c>
      <c r="S20" s="4">
        <v>24.428296495478975</v>
      </c>
    </row>
    <row r="21" spans="1:19" ht="14.1" customHeight="1">
      <c r="A21" s="2" t="s">
        <v>250</v>
      </c>
      <c r="B21" s="2" t="s">
        <v>178</v>
      </c>
      <c r="C21" s="3" t="s">
        <v>51</v>
      </c>
      <c r="D21" s="4">
        <f t="shared" si="0"/>
        <v>43.750184343693135</v>
      </c>
      <c r="E21" s="4">
        <f t="shared" si="1"/>
        <v>45.943864373758871</v>
      </c>
      <c r="F21" s="4">
        <v>42.423958445985534</v>
      </c>
      <c r="G21" s="4">
        <v>11.56121883448915</v>
      </c>
      <c r="H21" s="4">
        <v>33.683218834489146</v>
      </c>
      <c r="I21" s="4">
        <v>15.119818834489148</v>
      </c>
      <c r="J21" s="4">
        <v>10.133818834489151</v>
      </c>
      <c r="K21" s="4">
        <v>66.409027133371822</v>
      </c>
      <c r="L21" s="4">
        <v>79.950254266743613</v>
      </c>
      <c r="M21" s="4">
        <f t="shared" si="2"/>
        <v>38.631597606873093</v>
      </c>
      <c r="N21" s="4">
        <v>39.688230494825184</v>
      </c>
      <c r="O21" s="4">
        <v>48.919593105183836</v>
      </c>
      <c r="P21" s="4">
        <v>31.636206839773855</v>
      </c>
      <c r="Q21" s="4">
        <v>60.442653281667198</v>
      </c>
      <c r="R21" s="4">
        <v>26.668464102532269</v>
      </c>
      <c r="S21" s="4">
        <v>26.055099015293763</v>
      </c>
    </row>
    <row r="22" spans="1:19" ht="14.1" customHeight="1">
      <c r="A22" s="2" t="s">
        <v>250</v>
      </c>
      <c r="B22" s="2" t="s">
        <v>174</v>
      </c>
      <c r="C22" s="3" t="s">
        <v>43</v>
      </c>
      <c r="D22" s="4">
        <f t="shared" si="0"/>
        <v>43.704547791770345</v>
      </c>
      <c r="E22" s="4">
        <f t="shared" si="1"/>
        <v>40.234096676913438</v>
      </c>
      <c r="F22" s="4">
        <v>35.818495995681502</v>
      </c>
      <c r="G22" s="4">
        <v>20.283946996761124</v>
      </c>
      <c r="H22" s="4">
        <v>0</v>
      </c>
      <c r="I22" s="4">
        <v>25.579346996761124</v>
      </c>
      <c r="J22" s="4">
        <v>18.160946996761123</v>
      </c>
      <c r="K22" s="4">
        <v>51.41</v>
      </c>
      <c r="L22" s="4">
        <v>73.195999999999998</v>
      </c>
      <c r="M22" s="4">
        <f t="shared" si="2"/>
        <v>51.802267059769804</v>
      </c>
      <c r="N22" s="4">
        <v>51.967791186118419</v>
      </c>
      <c r="O22" s="4">
        <v>70.973998185895368</v>
      </c>
      <c r="P22" s="4">
        <v>50.629981047337289</v>
      </c>
      <c r="Q22" s="4">
        <v>60.481470855103822</v>
      </c>
      <c r="R22" s="4">
        <v>34.798170838293025</v>
      </c>
      <c r="S22" s="4">
        <v>44.724655281938674</v>
      </c>
    </row>
    <row r="23" spans="1:19" ht="14.1" customHeight="1">
      <c r="A23" s="2" t="s">
        <v>250</v>
      </c>
      <c r="B23" s="2" t="s">
        <v>27</v>
      </c>
      <c r="C23" s="3" t="s">
        <v>72</v>
      </c>
      <c r="D23" s="4">
        <f t="shared" si="0"/>
        <v>42.901404826600668</v>
      </c>
      <c r="E23" s="4">
        <f t="shared" si="1"/>
        <v>36.894067142541807</v>
      </c>
      <c r="F23" s="4">
        <v>39.920220815974048</v>
      </c>
      <c r="G23" s="4">
        <v>7.0229656119805366</v>
      </c>
      <c r="H23" s="4">
        <v>48.756565611980534</v>
      </c>
      <c r="I23" s="4">
        <v>9.8805656119805363</v>
      </c>
      <c r="J23" s="4">
        <v>5.8773656119805349</v>
      </c>
      <c r="K23" s="4">
        <v>58.930630469175405</v>
      </c>
      <c r="L23" s="4">
        <v>52.877260938350808</v>
      </c>
      <c r="M23" s="4">
        <f t="shared" si="2"/>
        <v>56.918526089404679</v>
      </c>
      <c r="N23" s="4">
        <v>31.704778218407974</v>
      </c>
      <c r="O23" s="4">
        <v>62.108263822225162</v>
      </c>
      <c r="P23" s="4">
        <v>77.100689069428142</v>
      </c>
      <c r="Q23" s="4">
        <v>74.85810786272117</v>
      </c>
      <c r="R23" s="4">
        <v>51.979562901509887</v>
      </c>
      <c r="S23" s="4">
        <v>40.899181785253454</v>
      </c>
    </row>
    <row r="24" spans="1:19" ht="14.1" customHeight="1">
      <c r="A24" s="2" t="s">
        <v>236</v>
      </c>
      <c r="B24" s="2" t="s">
        <v>249</v>
      </c>
      <c r="C24" s="3" t="s">
        <v>75</v>
      </c>
      <c r="D24" s="4">
        <f t="shared" si="0"/>
        <v>42.561291779736592</v>
      </c>
      <c r="E24" s="4">
        <f t="shared" si="1"/>
        <v>30.709232142857143</v>
      </c>
      <c r="F24" s="4">
        <v>48.798000000000002</v>
      </c>
      <c r="G24" s="4">
        <v>66.641999999999996</v>
      </c>
      <c r="H24" s="4">
        <v>37.998000000000005</v>
      </c>
      <c r="I24" s="4">
        <v>5</v>
      </c>
      <c r="J24" s="4">
        <v>4.5114999999999998</v>
      </c>
      <c r="K24" s="4">
        <v>50.552999999999997</v>
      </c>
      <c r="L24" s="4">
        <v>15</v>
      </c>
      <c r="M24" s="4">
        <f t="shared" si="2"/>
        <v>70.21609759912198</v>
      </c>
      <c r="N24" s="4">
        <v>57.428311349365437</v>
      </c>
      <c r="O24" s="4">
        <v>78.690317913136454</v>
      </c>
      <c r="P24" s="4">
        <v>75.588377380712259</v>
      </c>
      <c r="Q24" s="4">
        <v>78.401570220298581</v>
      </c>
      <c r="R24" s="4">
        <v>71.570593497004211</v>
      </c>
      <c r="S24" s="4">
        <v>59.001191529108922</v>
      </c>
    </row>
    <row r="25" spans="1:19" ht="14.1" customHeight="1">
      <c r="A25" s="2" t="s">
        <v>236</v>
      </c>
      <c r="B25" s="2" t="s">
        <v>252</v>
      </c>
      <c r="C25" s="3" t="s">
        <v>85</v>
      </c>
      <c r="D25" s="4">
        <f t="shared" si="0"/>
        <v>42.522925129265765</v>
      </c>
      <c r="E25" s="4">
        <f t="shared" si="1"/>
        <v>40.239357142857145</v>
      </c>
      <c r="F25" s="4">
        <v>69.492999999999995</v>
      </c>
      <c r="G25" s="4">
        <v>9.3439999999999994</v>
      </c>
      <c r="H25" s="4">
        <v>41.703000000000003</v>
      </c>
      <c r="I25" s="4">
        <v>24.896999999999998</v>
      </c>
      <c r="J25" s="4">
        <v>8.2859999999999996</v>
      </c>
      <c r="K25" s="4">
        <v>63.101999999999997</v>
      </c>
      <c r="L25" s="4">
        <v>42.954000000000001</v>
      </c>
      <c r="M25" s="4">
        <f t="shared" si="2"/>
        <v>47.851250430885891</v>
      </c>
      <c r="N25" s="4">
        <v>6.1418321613314024</v>
      </c>
      <c r="O25" s="4">
        <v>41.153954937733502</v>
      </c>
      <c r="P25" s="4">
        <v>78.505160984642288</v>
      </c>
      <c r="Q25" s="4">
        <v>69.830401948448113</v>
      </c>
      <c r="R25" s="4">
        <v>13.882682132770242</v>
      </c>
      <c r="S25" s="4">
        <v>70.678225597145996</v>
      </c>
    </row>
    <row r="26" spans="1:19" ht="14.1" customHeight="1">
      <c r="A26" s="2" t="s">
        <v>236</v>
      </c>
      <c r="B26" s="2" t="s">
        <v>254</v>
      </c>
      <c r="C26" s="3" t="s">
        <v>81</v>
      </c>
      <c r="D26" s="4">
        <f t="shared" si="0"/>
        <v>41.759216884271744</v>
      </c>
      <c r="E26" s="4">
        <f t="shared" si="1"/>
        <v>56.37626827799663</v>
      </c>
      <c r="F26" s="4">
        <v>82.814772132836367</v>
      </c>
      <c r="G26" s="4">
        <v>23.110529099627282</v>
      </c>
      <c r="H26" s="4">
        <v>100</v>
      </c>
      <c r="I26" s="4">
        <v>6.4564790996272805</v>
      </c>
      <c r="J26" s="4">
        <v>17.013479099627279</v>
      </c>
      <c r="K26" s="4">
        <v>73.193268067795728</v>
      </c>
      <c r="L26" s="4">
        <v>64.345236135591449</v>
      </c>
      <c r="M26" s="4">
        <f t="shared" si="2"/>
        <v>7.6527636322470318</v>
      </c>
      <c r="N26" s="4">
        <v>5.6140337489798293</v>
      </c>
      <c r="O26" s="4">
        <v>4.7196120770826031</v>
      </c>
      <c r="P26" s="4">
        <v>15.604685082136623</v>
      </c>
      <c r="Q26" s="4">
        <v>8.6661047815404526</v>
      </c>
      <c r="R26" s="4">
        <v>4.9761375038420175</v>
      </c>
      <c r="S26" s="4">
        <v>5.6257398229818643</v>
      </c>
    </row>
    <row r="27" spans="1:19" ht="14.1" customHeight="1">
      <c r="A27" s="2" t="s">
        <v>64</v>
      </c>
      <c r="B27" s="2" t="s">
        <v>27</v>
      </c>
      <c r="C27" s="3" t="s">
        <v>79</v>
      </c>
      <c r="D27" s="4">
        <f t="shared" si="0"/>
        <v>40.906852228623549</v>
      </c>
      <c r="E27" s="4">
        <f t="shared" si="1"/>
        <v>46.636554732046697</v>
      </c>
      <c r="F27" s="4">
        <v>88.65532467622694</v>
      </c>
      <c r="G27" s="4">
        <v>11.967693507170214</v>
      </c>
      <c r="H27" s="4">
        <v>83.497293507170198</v>
      </c>
      <c r="I27" s="4">
        <v>43.852893507170215</v>
      </c>
      <c r="J27" s="4">
        <v>10.783293507170214</v>
      </c>
      <c r="K27" s="4">
        <v>13.130615585317855</v>
      </c>
      <c r="L27" s="4">
        <v>56.047031170635712</v>
      </c>
      <c r="M27" s="4">
        <f t="shared" si="2"/>
        <v>27.537546387302889</v>
      </c>
      <c r="N27" s="4">
        <v>40.261659514433845</v>
      </c>
      <c r="O27" s="4">
        <v>26.372437544743672</v>
      </c>
      <c r="P27" s="4">
        <v>23.134100048356601</v>
      </c>
      <c r="Q27" s="4">
        <v>19.39259590809279</v>
      </c>
      <c r="R27" s="4">
        <v>10.124484586602565</v>
      </c>
      <c r="S27" s="4">
        <v>47.591287047955248</v>
      </c>
    </row>
    <row r="28" spans="1:19" ht="14.1" customHeight="1">
      <c r="A28" s="2" t="s">
        <v>64</v>
      </c>
      <c r="B28" s="2" t="s">
        <v>250</v>
      </c>
      <c r="C28" s="3" t="s">
        <v>58</v>
      </c>
      <c r="D28" s="4">
        <f t="shared" si="0"/>
        <v>40.618060090641293</v>
      </c>
      <c r="E28" s="4">
        <f t="shared" si="1"/>
        <v>39.68871428571429</v>
      </c>
      <c r="F28" s="4">
        <v>56.847999999999999</v>
      </c>
      <c r="G28" s="4">
        <v>12.263999999999999</v>
      </c>
      <c r="H28" s="4">
        <v>24.972000000000001</v>
      </c>
      <c r="I28" s="4">
        <v>15.724</v>
      </c>
      <c r="J28" s="4">
        <v>10.875999999999999</v>
      </c>
      <c r="K28" s="4">
        <v>87.494</v>
      </c>
      <c r="L28" s="4">
        <v>42.801000000000002</v>
      </c>
      <c r="M28" s="4">
        <f t="shared" si="2"/>
        <v>42.786533635470967</v>
      </c>
      <c r="N28" s="4">
        <v>37.873159129392739</v>
      </c>
      <c r="O28" s="4">
        <v>66.961694247893377</v>
      </c>
      <c r="P28" s="4">
        <v>39.129239455780059</v>
      </c>
      <c r="Q28" s="4">
        <v>56.412736860062459</v>
      </c>
      <c r="R28" s="4">
        <v>18.709910448206415</v>
      </c>
      <c r="S28" s="4">
        <v>40.384145400968514</v>
      </c>
    </row>
    <row r="29" spans="1:19" ht="14.1" customHeight="1">
      <c r="A29" s="2">
        <v>26</v>
      </c>
      <c r="B29" s="2" t="s">
        <v>54</v>
      </c>
      <c r="C29" s="3" t="s">
        <v>118</v>
      </c>
      <c r="D29" s="4">
        <f t="shared" si="0"/>
        <v>39.515408755421184</v>
      </c>
      <c r="E29" s="4">
        <f t="shared" si="1"/>
        <v>32.306571428571438</v>
      </c>
      <c r="F29" s="4">
        <v>80.03</v>
      </c>
      <c r="G29" s="4">
        <v>32.729999999999997</v>
      </c>
      <c r="H29" s="4">
        <v>65.11</v>
      </c>
      <c r="I29" s="4">
        <v>8.9849999999999994</v>
      </c>
      <c r="J29" s="4">
        <v>6.2149999999999999</v>
      </c>
      <c r="K29" s="4">
        <v>0.94</v>
      </c>
      <c r="L29" s="4">
        <v>30.198</v>
      </c>
      <c r="M29" s="4">
        <f t="shared" si="2"/>
        <v>56.336029184737257</v>
      </c>
      <c r="N29" s="4">
        <v>1.8490563761016201</v>
      </c>
      <c r="O29" s="4">
        <v>30.219439662470297</v>
      </c>
      <c r="P29" s="4">
        <v>100</v>
      </c>
      <c r="Q29" s="4">
        <v>73.603240300078298</v>
      </c>
      <c r="R29" s="4">
        <v>26.054623134958486</v>
      </c>
      <c r="S29" s="4">
        <v>94.775021016114451</v>
      </c>
    </row>
    <row r="30" spans="1:19" ht="14.1" customHeight="1">
      <c r="A30" s="2" t="s">
        <v>255</v>
      </c>
      <c r="B30" s="2" t="s">
        <v>256</v>
      </c>
      <c r="C30" s="3" t="s">
        <v>68</v>
      </c>
      <c r="D30" s="4">
        <f t="shared" si="0"/>
        <v>38.380416761956809</v>
      </c>
      <c r="E30" s="4">
        <f t="shared" si="1"/>
        <v>40.973617759572996</v>
      </c>
      <c r="F30" s="4">
        <v>42.566367187725</v>
      </c>
      <c r="G30" s="4">
        <v>34.339025390793751</v>
      </c>
      <c r="H30" s="4">
        <v>0</v>
      </c>
      <c r="I30" s="4">
        <v>50.10162539079375</v>
      </c>
      <c r="J30" s="4">
        <v>10.240625390793749</v>
      </c>
      <c r="K30" s="4">
        <v>64.608000000000004</v>
      </c>
      <c r="L30" s="4">
        <v>54.314999999999998</v>
      </c>
      <c r="M30" s="4">
        <f t="shared" si="2"/>
        <v>32.329614434185707</v>
      </c>
      <c r="N30" s="4">
        <v>16.212321430221998</v>
      </c>
      <c r="O30" s="4">
        <v>25.369443213619519</v>
      </c>
      <c r="P30" s="4">
        <v>33.965313836014772</v>
      </c>
      <c r="Q30" s="4">
        <v>35.286147900900723</v>
      </c>
      <c r="R30" s="4">
        <v>4.356821973697949</v>
      </c>
      <c r="S30" s="4">
        <v>75.490857647154996</v>
      </c>
    </row>
    <row r="31" spans="1:19" ht="14.1" customHeight="1">
      <c r="A31" s="2" t="s">
        <v>255</v>
      </c>
      <c r="B31" s="2" t="s">
        <v>250</v>
      </c>
      <c r="C31" s="3" t="s">
        <v>63</v>
      </c>
      <c r="D31" s="4">
        <f t="shared" si="0"/>
        <v>38.322260120802078</v>
      </c>
      <c r="E31" s="4">
        <f t="shared" si="1"/>
        <v>31.302650071214924</v>
      </c>
      <c r="F31" s="4">
        <v>41.499872641270741</v>
      </c>
      <c r="G31" s="4">
        <v>6.8273044809530568</v>
      </c>
      <c r="H31" s="4">
        <v>44.542504480953063</v>
      </c>
      <c r="I31" s="4">
        <v>9.5953044809530574</v>
      </c>
      <c r="J31" s="4">
        <v>5.7169044809530565</v>
      </c>
      <c r="K31" s="4">
        <v>58.093592882874908</v>
      </c>
      <c r="L31" s="4">
        <v>34.75678576574979</v>
      </c>
      <c r="M31" s="4">
        <f t="shared" si="2"/>
        <v>54.701350236505441</v>
      </c>
      <c r="N31" s="4">
        <v>21.766184299295809</v>
      </c>
      <c r="O31" s="4">
        <v>72.738278521816838</v>
      </c>
      <c r="P31" s="4">
        <v>62.906000468144022</v>
      </c>
      <c r="Q31" s="4">
        <v>100.00000000000001</v>
      </c>
      <c r="R31" s="4">
        <v>32.383519669721181</v>
      </c>
      <c r="S31" s="4">
        <v>36.28579879549789</v>
      </c>
    </row>
    <row r="32" spans="1:19" ht="14.1" customHeight="1">
      <c r="A32" s="2" t="s">
        <v>255</v>
      </c>
      <c r="B32" s="2" t="s">
        <v>252</v>
      </c>
      <c r="C32" s="3" t="s">
        <v>86</v>
      </c>
      <c r="D32" s="4">
        <f t="shared" si="0"/>
        <v>38.139909789920281</v>
      </c>
      <c r="E32" s="4">
        <f t="shared" si="1"/>
        <v>41.262069202900669</v>
      </c>
      <c r="F32" s="4">
        <v>54.689864594564021</v>
      </c>
      <c r="G32" s="4">
        <v>77.786548445923017</v>
      </c>
      <c r="H32" s="4">
        <v>20.942948445923012</v>
      </c>
      <c r="I32" s="4">
        <v>20.608548445923009</v>
      </c>
      <c r="J32" s="4">
        <v>14.51454844592301</v>
      </c>
      <c r="K32" s="4">
        <v>38.087194897594323</v>
      </c>
      <c r="L32" s="4">
        <v>47.833989795188643</v>
      </c>
      <c r="M32" s="4">
        <f t="shared" si="2"/>
        <v>30.854871159632729</v>
      </c>
      <c r="N32" s="4">
        <v>9.4771928611148635</v>
      </c>
      <c r="O32" s="4">
        <v>26.226019931183075</v>
      </c>
      <c r="P32" s="4">
        <v>49.00817265657021</v>
      </c>
      <c r="Q32" s="4">
        <v>42.539934582990135</v>
      </c>
      <c r="R32" s="4">
        <v>5.8060862961266837</v>
      </c>
      <c r="S32" s="4">
        <v>48.356602125958887</v>
      </c>
    </row>
    <row r="33" spans="1:19" ht="14.1" customHeight="1">
      <c r="A33" s="2" t="s">
        <v>255</v>
      </c>
      <c r="B33" s="2" t="s">
        <v>257</v>
      </c>
      <c r="C33" s="3" t="s">
        <v>104</v>
      </c>
      <c r="D33" s="4">
        <f t="shared" si="0"/>
        <v>37.432233485827027</v>
      </c>
      <c r="E33" s="4">
        <f t="shared" si="1"/>
        <v>47.321659121407926</v>
      </c>
      <c r="F33" s="4">
        <v>60.373398946306693</v>
      </c>
      <c r="G33" s="4">
        <v>41.99204920973002</v>
      </c>
      <c r="H33" s="4">
        <v>58.205649209730019</v>
      </c>
      <c r="I33" s="4">
        <v>24.10484920973002</v>
      </c>
      <c r="J33" s="4">
        <v>5</v>
      </c>
      <c r="K33" s="4">
        <v>38.997280836331242</v>
      </c>
      <c r="L33" s="4">
        <v>67.452011672662479</v>
      </c>
      <c r="M33" s="4">
        <f t="shared" si="2"/>
        <v>14.356907002804927</v>
      </c>
      <c r="N33" s="4">
        <v>21.624021716542504</v>
      </c>
      <c r="O33" s="4">
        <v>6.5013810888457693</v>
      </c>
      <c r="P33" s="4">
        <v>8.0709600507214265</v>
      </c>
      <c r="Q33" s="4">
        <v>3.5662806586504709</v>
      </c>
      <c r="R33" s="4">
        <v>2.2738813960101494</v>
      </c>
      <c r="S33" s="4">
        <v>44.020858363170447</v>
      </c>
    </row>
    <row r="34" spans="1:19" ht="14.1" customHeight="1">
      <c r="A34" s="2" t="s">
        <v>218</v>
      </c>
      <c r="B34" s="2" t="s">
        <v>254</v>
      </c>
      <c r="C34" s="3" t="s">
        <v>94</v>
      </c>
      <c r="D34" s="4">
        <f t="shared" si="0"/>
        <v>37.216404133315315</v>
      </c>
      <c r="E34" s="4">
        <f t="shared" si="1"/>
        <v>39.845755301862006</v>
      </c>
      <c r="F34" s="4">
        <v>37.684726804010467</v>
      </c>
      <c r="G34" s="4">
        <v>12.736745103007848</v>
      </c>
      <c r="H34" s="4">
        <v>24.80484510300785</v>
      </c>
      <c r="I34" s="4">
        <v>16.568945103007852</v>
      </c>
      <c r="J34" s="4">
        <v>11.199545103007848</v>
      </c>
      <c r="K34" s="4">
        <v>56.453000000000003</v>
      </c>
      <c r="L34" s="4">
        <v>67.900000000000006</v>
      </c>
      <c r="M34" s="4">
        <f t="shared" si="2"/>
        <v>31.081251406706368</v>
      </c>
      <c r="N34" s="4">
        <v>24.406790216951425</v>
      </c>
      <c r="O34" s="4">
        <v>35.07467401775191</v>
      </c>
      <c r="P34" s="4">
        <v>38.03479330481187</v>
      </c>
      <c r="Q34" s="4">
        <v>37.088406428014608</v>
      </c>
      <c r="R34" s="4">
        <v>17.267719380482141</v>
      </c>
      <c r="S34" s="4">
        <v>34.232119580982051</v>
      </c>
    </row>
    <row r="35" spans="1:19" ht="14.1" customHeight="1">
      <c r="A35" s="2" t="s">
        <v>218</v>
      </c>
      <c r="B35" s="2" t="s">
        <v>251</v>
      </c>
      <c r="C35" s="3" t="s">
        <v>65</v>
      </c>
      <c r="D35" s="4">
        <f t="shared" si="0"/>
        <v>36.762683305813304</v>
      </c>
      <c r="E35" s="4">
        <f t="shared" si="1"/>
        <v>43.223109095118062</v>
      </c>
      <c r="F35" s="4">
        <v>39.249270701508223</v>
      </c>
      <c r="G35" s="4">
        <v>9.6427530261311603</v>
      </c>
      <c r="H35" s="4">
        <v>34.267553026131161</v>
      </c>
      <c r="I35" s="4">
        <v>12.697153026131161</v>
      </c>
      <c r="J35" s="4">
        <v>65.350753026131173</v>
      </c>
      <c r="K35" s="4">
        <v>46.843646777184937</v>
      </c>
      <c r="L35" s="4">
        <v>62.50009355436989</v>
      </c>
      <c r="M35" s="4">
        <f t="shared" si="2"/>
        <v>21.68835646410222</v>
      </c>
      <c r="N35" s="4">
        <v>16.903570339421204</v>
      </c>
      <c r="O35" s="4">
        <v>27.510309530112067</v>
      </c>
      <c r="P35" s="4">
        <v>28.248788118144773</v>
      </c>
      <c r="Q35" s="4">
        <v>27.029045847493304</v>
      </c>
      <c r="R35" s="4">
        <v>7.8731965305326517</v>
      </c>
      <c r="S35" s="4">
        <v>22.713395124813427</v>
      </c>
    </row>
    <row r="36" spans="1:19" ht="14.1" customHeight="1">
      <c r="A36" s="2" t="s">
        <v>258</v>
      </c>
      <c r="B36" s="2" t="s">
        <v>259</v>
      </c>
      <c r="C36" s="3" t="s">
        <v>105</v>
      </c>
      <c r="D36" s="4">
        <f t="shared" ref="D36:D67" si="3">E36*0.7+M36*0.3</f>
        <v>36.098517319902712</v>
      </c>
      <c r="E36" s="4">
        <f t="shared" ref="E36:E67" si="4">(F36*0.1+(G36+H36+I36+J36)*0.075+K36*0.1+L36*0.2)/0.7</f>
        <v>42.845028679232399</v>
      </c>
      <c r="F36" s="4">
        <v>23.461322131591363</v>
      </c>
      <c r="G36" s="4">
        <v>12.511504098693521</v>
      </c>
      <c r="H36" s="4">
        <v>13.54170409869352</v>
      </c>
      <c r="I36" s="4">
        <v>16.60340409869352</v>
      </c>
      <c r="J36" s="4">
        <v>100</v>
      </c>
      <c r="K36" s="4">
        <v>43.919483880194989</v>
      </c>
      <c r="L36" s="4">
        <v>62.770967760389986</v>
      </c>
      <c r="M36" s="4">
        <f t="shared" ref="M36:M67" si="5">(N36+O36)*0.15+(P36+Q36+R36+S36)*0.175</f>
        <v>20.356657481466787</v>
      </c>
      <c r="N36" s="4">
        <v>19.918083478359538</v>
      </c>
      <c r="O36" s="4">
        <v>11.725334033087359</v>
      </c>
      <c r="P36" s="4">
        <v>31.428174525168671</v>
      </c>
      <c r="Q36" s="4">
        <v>15.560473153074105</v>
      </c>
      <c r="R36" s="4">
        <v>7.0754794125599618</v>
      </c>
      <c r="S36" s="4">
        <v>35.136700650624427</v>
      </c>
    </row>
    <row r="37" spans="1:19" ht="14.1" customHeight="1">
      <c r="A37" s="2" t="s">
        <v>258</v>
      </c>
      <c r="B37" s="2" t="s">
        <v>258</v>
      </c>
      <c r="C37" s="3" t="s">
        <v>78</v>
      </c>
      <c r="D37" s="4">
        <f t="shared" si="3"/>
        <v>36.045779199883</v>
      </c>
      <c r="E37" s="4">
        <f t="shared" si="4"/>
        <v>39.270857142857146</v>
      </c>
      <c r="F37" s="4">
        <v>35.670999999999999</v>
      </c>
      <c r="G37" s="4">
        <v>16.350999999999999</v>
      </c>
      <c r="H37" s="4">
        <v>41.703000000000003</v>
      </c>
      <c r="I37" s="4">
        <v>20.965</v>
      </c>
      <c r="J37" s="4">
        <v>14.500999999999999</v>
      </c>
      <c r="K37" s="4">
        <v>25.765000000000001</v>
      </c>
      <c r="L37" s="4">
        <v>71.66</v>
      </c>
      <c r="M37" s="4">
        <f t="shared" si="5"/>
        <v>28.520597332943346</v>
      </c>
      <c r="N37" s="4">
        <v>33.306035448875001</v>
      </c>
      <c r="O37" s="4">
        <v>41.113716457074325</v>
      </c>
      <c r="P37" s="4">
        <v>23.678876107910778</v>
      </c>
      <c r="Q37" s="4">
        <v>28.112710133376432</v>
      </c>
      <c r="R37" s="4">
        <v>5.9667319604964453</v>
      </c>
      <c r="S37" s="4">
        <v>41.428164924221797</v>
      </c>
    </row>
    <row r="38" spans="1:19" ht="14.1" customHeight="1">
      <c r="A38" s="2" t="s">
        <v>258</v>
      </c>
      <c r="B38" s="2" t="s">
        <v>120</v>
      </c>
      <c r="C38" s="3" t="s">
        <v>70</v>
      </c>
      <c r="D38" s="4">
        <f t="shared" si="3"/>
        <v>36.020779180635145</v>
      </c>
      <c r="E38" s="4">
        <f t="shared" si="4"/>
        <v>44.072055535714291</v>
      </c>
      <c r="F38" s="4">
        <v>32.206583999999999</v>
      </c>
      <c r="G38" s="4">
        <v>11.595765999999999</v>
      </c>
      <c r="H38" s="4">
        <v>13.857449000000001</v>
      </c>
      <c r="I38" s="4">
        <v>15.495092</v>
      </c>
      <c r="J38" s="4">
        <v>10.056766</v>
      </c>
      <c r="K38" s="4">
        <v>62.502000000000002</v>
      </c>
      <c r="L38" s="4">
        <v>87.771000000000001</v>
      </c>
      <c r="M38" s="4">
        <f t="shared" si="5"/>
        <v>17.234467685450483</v>
      </c>
      <c r="N38" s="4">
        <v>25.72707225966484</v>
      </c>
      <c r="O38" s="4">
        <v>21.788221293272844</v>
      </c>
      <c r="P38" s="4">
        <v>6.6946115259564332</v>
      </c>
      <c r="Q38" s="4">
        <v>16.179661267982791</v>
      </c>
      <c r="R38" s="4">
        <v>4.9066620608956164</v>
      </c>
      <c r="S38" s="4">
        <v>29.97434315950705</v>
      </c>
    </row>
    <row r="39" spans="1:19" ht="14.1" customHeight="1">
      <c r="A39" s="2" t="s">
        <v>258</v>
      </c>
      <c r="B39" s="2" t="s">
        <v>254</v>
      </c>
      <c r="C39" s="3" t="s">
        <v>84</v>
      </c>
      <c r="D39" s="4">
        <f t="shared" si="3"/>
        <v>35.22738635539541</v>
      </c>
      <c r="E39" s="4">
        <f t="shared" si="4"/>
        <v>43.60526184449251</v>
      </c>
      <c r="F39" s="4">
        <v>67.477000000000004</v>
      </c>
      <c r="G39" s="4">
        <v>9.8109999999999999</v>
      </c>
      <c r="H39" s="4">
        <v>40.912999999999997</v>
      </c>
      <c r="I39" s="4">
        <v>26.140999999999998</v>
      </c>
      <c r="J39" s="4">
        <v>8.7010000000000005</v>
      </c>
      <c r="K39" s="4">
        <v>79.438066582289508</v>
      </c>
      <c r="L39" s="4">
        <v>47.073633164579022</v>
      </c>
      <c r="M39" s="4">
        <f t="shared" si="5"/>
        <v>15.679010214168835</v>
      </c>
      <c r="N39" s="4">
        <v>11.457650103137112</v>
      </c>
      <c r="O39" s="4">
        <v>10.387181406245528</v>
      </c>
      <c r="P39" s="4">
        <v>14.466541018575208</v>
      </c>
      <c r="Q39" s="4">
        <v>14.554489713733705</v>
      </c>
      <c r="R39" s="4">
        <v>3.8105862566078632</v>
      </c>
      <c r="S39" s="4">
        <v>38.03858579829145</v>
      </c>
    </row>
    <row r="40" spans="1:19" ht="14.1" customHeight="1">
      <c r="A40" s="2" t="s">
        <v>260</v>
      </c>
      <c r="B40" s="2" t="s">
        <v>178</v>
      </c>
      <c r="C40" s="3" t="s">
        <v>108</v>
      </c>
      <c r="D40" s="4">
        <f t="shared" si="3"/>
        <v>34.86161365322198</v>
      </c>
      <c r="E40" s="4">
        <f t="shared" si="4"/>
        <v>40.551767039459534</v>
      </c>
      <c r="F40" s="4">
        <v>58.813454534195735</v>
      </c>
      <c r="G40" s="4">
        <v>14.654565900646798</v>
      </c>
      <c r="H40" s="4">
        <v>69.078165900646809</v>
      </c>
      <c r="I40" s="4">
        <v>18.714665900646796</v>
      </c>
      <c r="J40" s="4">
        <v>13.0265659006468</v>
      </c>
      <c r="K40" s="4">
        <v>52.533368408016116</v>
      </c>
      <c r="L40" s="4">
        <v>42.955036816032219</v>
      </c>
      <c r="M40" s="4">
        <f t="shared" si="5"/>
        <v>21.584589085334375</v>
      </c>
      <c r="N40" s="4">
        <v>22.594837258454088</v>
      </c>
      <c r="O40" s="4">
        <v>26.485378112478781</v>
      </c>
      <c r="P40" s="4">
        <v>48.144172021321481</v>
      </c>
      <c r="Q40" s="4">
        <v>20.140060515675756</v>
      </c>
      <c r="R40" s="4">
        <v>7.0128429158223842</v>
      </c>
      <c r="S40" s="4">
        <v>5.974677574005776</v>
      </c>
    </row>
    <row r="41" spans="1:19" ht="14.1" customHeight="1">
      <c r="A41" s="2" t="s">
        <v>260</v>
      </c>
      <c r="B41" s="2" t="s">
        <v>251</v>
      </c>
      <c r="C41" s="3" t="s">
        <v>115</v>
      </c>
      <c r="D41" s="4">
        <f t="shared" si="3"/>
        <v>34.847775204161621</v>
      </c>
      <c r="E41" s="4">
        <f t="shared" si="4"/>
        <v>37.286686827054346</v>
      </c>
      <c r="F41" s="4">
        <v>61.667766999999998</v>
      </c>
      <c r="G41" s="4">
        <v>18.127175000000001</v>
      </c>
      <c r="H41" s="4">
        <v>59.721704000000003</v>
      </c>
      <c r="I41" s="4">
        <v>9.8485870000000002</v>
      </c>
      <c r="J41" s="4">
        <v>6.4680169999999997</v>
      </c>
      <c r="K41" s="4">
        <v>71.782185707876067</v>
      </c>
      <c r="L41" s="4">
        <v>28.466371415752164</v>
      </c>
      <c r="M41" s="4">
        <f t="shared" si="5"/>
        <v>29.156981417411931</v>
      </c>
      <c r="N41" s="4">
        <v>6.6997544418143322</v>
      </c>
      <c r="O41" s="4">
        <v>30.614236639638236</v>
      </c>
      <c r="P41" s="4">
        <v>39.992062150037157</v>
      </c>
      <c r="Q41" s="4">
        <v>54.69983120949987</v>
      </c>
      <c r="R41" s="4">
        <v>6.6621908461490786</v>
      </c>
      <c r="S41" s="4">
        <v>33.273817252565578</v>
      </c>
    </row>
    <row r="42" spans="1:19" ht="14.1" customHeight="1">
      <c r="A42" s="2" t="s">
        <v>260</v>
      </c>
      <c r="B42" s="2" t="s">
        <v>178</v>
      </c>
      <c r="C42" s="3" t="s">
        <v>124</v>
      </c>
      <c r="D42" s="4">
        <f t="shared" si="3"/>
        <v>34.806259701232172</v>
      </c>
      <c r="E42" s="4">
        <f t="shared" si="4"/>
        <v>47.946882119403277</v>
      </c>
      <c r="F42" s="4">
        <v>88.654604628622536</v>
      </c>
      <c r="G42" s="4">
        <v>10.073813471466897</v>
      </c>
      <c r="H42" s="4">
        <v>100</v>
      </c>
      <c r="I42" s="4">
        <v>100</v>
      </c>
      <c r="J42" s="4">
        <v>9.1696134714668975</v>
      </c>
      <c r="K42" s="4">
        <v>54.603000000000002</v>
      </c>
      <c r="L42" s="4">
        <v>13.968999999999999</v>
      </c>
      <c r="M42" s="4">
        <f t="shared" si="5"/>
        <v>4.1448073921662631</v>
      </c>
      <c r="N42" s="4">
        <v>18.157378476169814</v>
      </c>
      <c r="O42" s="4">
        <v>2.7763536867203684</v>
      </c>
      <c r="P42" s="4">
        <v>3.9760433339184584</v>
      </c>
      <c r="Q42" s="4">
        <v>0.13233931547093097</v>
      </c>
      <c r="R42" s="4">
        <v>1.6330320233690996</v>
      </c>
      <c r="S42" s="4">
        <v>0</v>
      </c>
    </row>
    <row r="43" spans="1:19" ht="14.1" customHeight="1">
      <c r="A43" s="2" t="s">
        <v>260</v>
      </c>
      <c r="B43" s="2" t="s">
        <v>261</v>
      </c>
      <c r="C43" s="3" t="s">
        <v>57</v>
      </c>
      <c r="D43" s="4">
        <f t="shared" si="3"/>
        <v>34.781259696549732</v>
      </c>
      <c r="E43" s="4">
        <f t="shared" si="4"/>
        <v>41.065064000000007</v>
      </c>
      <c r="F43" s="4">
        <v>20.987628000000001</v>
      </c>
      <c r="G43" s="4">
        <v>32.932715000000002</v>
      </c>
      <c r="H43" s="4">
        <v>0</v>
      </c>
      <c r="I43" s="4">
        <v>14.788596</v>
      </c>
      <c r="J43" s="4">
        <v>9.2704489999999993</v>
      </c>
      <c r="K43" s="4">
        <v>80.617999999999995</v>
      </c>
      <c r="L43" s="4">
        <v>71.552999999999997</v>
      </c>
      <c r="M43" s="4">
        <f t="shared" si="5"/>
        <v>20.119049655165764</v>
      </c>
      <c r="N43" s="4">
        <v>5.391720943400502</v>
      </c>
      <c r="O43" s="4">
        <v>12.626720816121022</v>
      </c>
      <c r="P43" s="4">
        <v>31.181362178249412</v>
      </c>
      <c r="Q43" s="4">
        <v>38.748450720753667</v>
      </c>
      <c r="R43" s="4">
        <v>6.7583425229132192</v>
      </c>
      <c r="S43" s="4">
        <v>22.833463956583898</v>
      </c>
    </row>
    <row r="44" spans="1:19" ht="14.1" customHeight="1">
      <c r="A44" s="2" t="s">
        <v>260</v>
      </c>
      <c r="B44" s="2" t="s">
        <v>256</v>
      </c>
      <c r="C44" s="3" t="s">
        <v>66</v>
      </c>
      <c r="D44" s="4">
        <f t="shared" si="3"/>
        <v>34.57691337201662</v>
      </c>
      <c r="E44" s="4">
        <f t="shared" si="4"/>
        <v>35.775785714285718</v>
      </c>
      <c r="F44" s="4">
        <v>30.725000000000001</v>
      </c>
      <c r="G44" s="4">
        <v>17.062000000000001</v>
      </c>
      <c r="H44" s="4">
        <v>0</v>
      </c>
      <c r="I44" s="4">
        <v>21.876000000000001</v>
      </c>
      <c r="J44" s="4">
        <v>15.132</v>
      </c>
      <c r="K44" s="4">
        <v>76.117000000000004</v>
      </c>
      <c r="L44" s="4">
        <v>51.518000000000001</v>
      </c>
      <c r="M44" s="4">
        <f t="shared" si="5"/>
        <v>31.779544573388741</v>
      </c>
      <c r="N44" s="4">
        <v>15.362358702666972</v>
      </c>
      <c r="O44" s="4">
        <v>35.74541044395702</v>
      </c>
      <c r="P44" s="4">
        <v>32.03116944796033</v>
      </c>
      <c r="Q44" s="4">
        <v>46.929762777771501</v>
      </c>
      <c r="R44" s="4">
        <v>5.1735790374003914</v>
      </c>
      <c r="S44" s="4">
        <v>53.656227030554319</v>
      </c>
    </row>
    <row r="45" spans="1:19" ht="14.1" customHeight="1">
      <c r="A45" s="2" t="s">
        <v>260</v>
      </c>
      <c r="B45" s="2" t="s">
        <v>258</v>
      </c>
      <c r="C45" s="3" t="s">
        <v>123</v>
      </c>
      <c r="D45" s="4">
        <f t="shared" si="3"/>
        <v>34.571593519581683</v>
      </c>
      <c r="E45" s="4">
        <f t="shared" si="4"/>
        <v>47.682951608150475</v>
      </c>
      <c r="F45" s="4">
        <v>100</v>
      </c>
      <c r="G45" s="4">
        <v>5.6297494475792238</v>
      </c>
      <c r="H45" s="4">
        <v>100</v>
      </c>
      <c r="I45" s="4">
        <v>6.5889494475792247</v>
      </c>
      <c r="J45" s="4">
        <v>23.120849447579225</v>
      </c>
      <c r="K45" s="4">
        <v>40.56</v>
      </c>
      <c r="L45" s="4">
        <v>45.857999999999997</v>
      </c>
      <c r="M45" s="4">
        <f t="shared" si="5"/>
        <v>3.9784246462545112</v>
      </c>
      <c r="N45" s="4">
        <v>4.5496870794174802</v>
      </c>
      <c r="O45" s="4">
        <v>0.87171729013991284</v>
      </c>
      <c r="P45" s="4">
        <v>3.5420365833371203</v>
      </c>
      <c r="Q45" s="4">
        <v>4.0222872115798474</v>
      </c>
      <c r="R45" s="4">
        <v>1.4216999731010038</v>
      </c>
      <c r="S45" s="4">
        <v>9.1009133223871856</v>
      </c>
    </row>
    <row r="46" spans="1:19" ht="14.1" customHeight="1">
      <c r="A46" s="2" t="s">
        <v>260</v>
      </c>
      <c r="B46" s="2" t="s">
        <v>252</v>
      </c>
      <c r="C46" s="3" t="s">
        <v>111</v>
      </c>
      <c r="D46" s="4">
        <f t="shared" si="3"/>
        <v>34.158834238844385</v>
      </c>
      <c r="E46" s="4">
        <f t="shared" si="4"/>
        <v>41.161168680988276</v>
      </c>
      <c r="F46" s="4">
        <v>95.374399999999994</v>
      </c>
      <c r="G46" s="4">
        <v>7.0364732292134029</v>
      </c>
      <c r="H46" s="4">
        <v>100</v>
      </c>
      <c r="I46" s="4">
        <v>8.8019732292134023</v>
      </c>
      <c r="J46" s="4">
        <v>6.3291732292134011</v>
      </c>
      <c r="K46" s="4">
        <v>96.031199999999998</v>
      </c>
      <c r="L46" s="4">
        <v>2.5484330005938793</v>
      </c>
      <c r="M46" s="4">
        <f t="shared" si="5"/>
        <v>17.820053873841978</v>
      </c>
      <c r="N46" s="4">
        <v>7.296484481999701</v>
      </c>
      <c r="O46" s="4">
        <v>21.042362072932576</v>
      </c>
      <c r="P46" s="4">
        <v>25.640159629225248</v>
      </c>
      <c r="Q46" s="4">
        <v>48.605082184604328</v>
      </c>
      <c r="R46" s="4">
        <v>2.4951526553638019</v>
      </c>
      <c r="S46" s="4">
        <v>0.79804490567596997</v>
      </c>
    </row>
    <row r="47" spans="1:19" ht="14.1" customHeight="1">
      <c r="A47" s="2" t="s">
        <v>262</v>
      </c>
      <c r="B47" s="2" t="s">
        <v>256</v>
      </c>
      <c r="C47" s="3" t="s">
        <v>97</v>
      </c>
      <c r="D47" s="4">
        <f t="shared" si="3"/>
        <v>33.364534307622364</v>
      </c>
      <c r="E47" s="4">
        <f t="shared" si="4"/>
        <v>37.408444250097489</v>
      </c>
      <c r="F47" s="4">
        <v>62.793999999999997</v>
      </c>
      <c r="G47" s="4">
        <v>10.901</v>
      </c>
      <c r="H47" s="4">
        <v>18.274000000000001</v>
      </c>
      <c r="I47" s="4">
        <v>13.977</v>
      </c>
      <c r="J47" s="4">
        <v>9.6679999999999993</v>
      </c>
      <c r="K47" s="4">
        <v>57.378981950136478</v>
      </c>
      <c r="L47" s="4">
        <v>51.035563900272955</v>
      </c>
      <c r="M47" s="4">
        <f t="shared" si="5"/>
        <v>23.928744441847087</v>
      </c>
      <c r="N47" s="4">
        <v>0.82935801710440715</v>
      </c>
      <c r="O47" s="4">
        <v>18.583938001131369</v>
      </c>
      <c r="P47" s="4">
        <v>36.167152383488713</v>
      </c>
      <c r="Q47" s="4">
        <v>44.654364049035486</v>
      </c>
      <c r="R47" s="4">
        <v>0.33836610252219351</v>
      </c>
      <c r="S47" s="4">
        <v>38.935831974163456</v>
      </c>
    </row>
    <row r="48" spans="1:19" ht="14.1" customHeight="1">
      <c r="A48" s="2" t="s">
        <v>262</v>
      </c>
      <c r="B48" s="2" t="s">
        <v>252</v>
      </c>
      <c r="C48" s="3" t="s">
        <v>129</v>
      </c>
      <c r="D48" s="4">
        <f t="shared" si="3"/>
        <v>33.115506770660438</v>
      </c>
      <c r="E48" s="4">
        <f t="shared" si="4"/>
        <v>41.868880969992155</v>
      </c>
      <c r="F48" s="4">
        <v>86.779838489385909</v>
      </c>
      <c r="G48" s="4">
        <v>13.931018867039432</v>
      </c>
      <c r="H48" s="4">
        <v>100</v>
      </c>
      <c r="I48" s="4">
        <v>100</v>
      </c>
      <c r="J48" s="4">
        <v>12.661418867039432</v>
      </c>
      <c r="K48" s="4">
        <v>3.8079999999999998</v>
      </c>
      <c r="L48" s="4">
        <v>16.274999999999999</v>
      </c>
      <c r="M48" s="4">
        <f t="shared" si="5"/>
        <v>12.690966972219783</v>
      </c>
      <c r="N48" s="4">
        <v>21.823267954675181</v>
      </c>
      <c r="O48" s="4">
        <v>2.3613260560896574</v>
      </c>
      <c r="P48" s="4">
        <v>26.541153789844198</v>
      </c>
      <c r="Q48" s="4">
        <v>8.7581950945261386</v>
      </c>
      <c r="R48" s="4">
        <v>2.8533975436730321</v>
      </c>
      <c r="S48" s="4">
        <v>13.637412832556963</v>
      </c>
    </row>
    <row r="49" spans="1:19" ht="14.1" customHeight="1">
      <c r="A49" s="2" t="s">
        <v>262</v>
      </c>
      <c r="B49" s="2" t="s">
        <v>258</v>
      </c>
      <c r="C49" s="3" t="s">
        <v>89</v>
      </c>
      <c r="D49" s="4">
        <f t="shared" si="3"/>
        <v>32.687352573521366</v>
      </c>
      <c r="E49" s="4">
        <f t="shared" si="4"/>
        <v>37.259731917793637</v>
      </c>
      <c r="F49" s="4">
        <v>48.241445669093991</v>
      </c>
      <c r="G49" s="4">
        <v>17.20388425182049</v>
      </c>
      <c r="H49" s="4">
        <v>18.817584251820492</v>
      </c>
      <c r="I49" s="4">
        <v>21.887684251820495</v>
      </c>
      <c r="J49" s="4">
        <v>15.325084251820492</v>
      </c>
      <c r="K49" s="4">
        <v>82.692999999999998</v>
      </c>
      <c r="L49" s="4">
        <v>37.478999999999999</v>
      </c>
      <c r="M49" s="4">
        <f t="shared" si="5"/>
        <v>22.018467436886056</v>
      </c>
      <c r="N49" s="4">
        <v>20.156635583090438</v>
      </c>
      <c r="O49" s="4">
        <v>19.140278101730527</v>
      </c>
      <c r="P49" s="4">
        <v>18.830983718528802</v>
      </c>
      <c r="Q49" s="4">
        <v>33.8939601733776</v>
      </c>
      <c r="R49" s="4">
        <v>5.2165734812729614</v>
      </c>
      <c r="S49" s="4">
        <v>34.195227679180135</v>
      </c>
    </row>
    <row r="50" spans="1:19" ht="14.1" customHeight="1">
      <c r="A50" s="2" t="s">
        <v>262</v>
      </c>
      <c r="B50" s="2" t="s">
        <v>253</v>
      </c>
      <c r="C50" s="3" t="s">
        <v>93</v>
      </c>
      <c r="D50" s="4">
        <f t="shared" si="3"/>
        <v>32.493520453639491</v>
      </c>
      <c r="E50" s="4">
        <f t="shared" si="4"/>
        <v>41.004576677285755</v>
      </c>
      <c r="F50" s="4">
        <v>49.106634381846234</v>
      </c>
      <c r="G50" s="4">
        <v>11.048125786384674</v>
      </c>
      <c r="H50" s="4">
        <v>24.208825786384672</v>
      </c>
      <c r="I50" s="4">
        <v>14.262925786384676</v>
      </c>
      <c r="J50" s="4">
        <v>9.7593257863846734</v>
      </c>
      <c r="K50" s="4">
        <v>68.313999999999993</v>
      </c>
      <c r="L50" s="4">
        <v>62.576000000000001</v>
      </c>
      <c r="M50" s="4">
        <f t="shared" si="5"/>
        <v>12.634389265131556</v>
      </c>
      <c r="N50" s="4">
        <v>21.510874878957235</v>
      </c>
      <c r="O50" s="4">
        <v>18.285534726773175</v>
      </c>
      <c r="P50" s="4">
        <v>1.4557621690752411</v>
      </c>
      <c r="Q50" s="4">
        <v>9.494215801721289</v>
      </c>
      <c r="R50" s="4">
        <v>2.3695141763620966</v>
      </c>
      <c r="S50" s="4">
        <v>24.765809705824203</v>
      </c>
    </row>
    <row r="51" spans="1:19" ht="14.1" customHeight="1">
      <c r="A51" s="2" t="s">
        <v>263</v>
      </c>
      <c r="B51" s="2" t="s">
        <v>120</v>
      </c>
      <c r="C51" s="3" t="s">
        <v>99</v>
      </c>
      <c r="D51" s="4">
        <f t="shared" si="3"/>
        <v>32.335076406090138</v>
      </c>
      <c r="E51" s="4">
        <f t="shared" si="4"/>
        <v>42.376244904379121</v>
      </c>
      <c r="F51" s="4">
        <v>45.023300032697271</v>
      </c>
      <c r="G51" s="4">
        <v>11.49900002452295</v>
      </c>
      <c r="H51" s="4">
        <v>61.498500024522954</v>
      </c>
      <c r="I51" s="4">
        <v>14.935200024522951</v>
      </c>
      <c r="J51" s="4">
        <v>10.121100024522949</v>
      </c>
      <c r="K51" s="4">
        <v>63.238672844877541</v>
      </c>
      <c r="L51" s="4">
        <v>57.415695689755083</v>
      </c>
      <c r="M51" s="4">
        <f t="shared" si="5"/>
        <v>8.9056832434158455</v>
      </c>
      <c r="N51" s="4">
        <v>8.1779217182966288</v>
      </c>
      <c r="O51" s="4">
        <v>0</v>
      </c>
      <c r="P51" s="4">
        <v>0</v>
      </c>
      <c r="Q51" s="4">
        <v>0</v>
      </c>
      <c r="R51" s="4">
        <v>0</v>
      </c>
      <c r="S51" s="4">
        <v>43.879971346693438</v>
      </c>
    </row>
    <row r="52" spans="1:19" ht="14.1" customHeight="1">
      <c r="A52" s="2" t="s">
        <v>263</v>
      </c>
      <c r="B52" s="2" t="s">
        <v>258</v>
      </c>
      <c r="C52" s="3" t="s">
        <v>117</v>
      </c>
      <c r="D52" s="4">
        <f t="shared" si="3"/>
        <v>31.898675852435844</v>
      </c>
      <c r="E52" s="4">
        <f t="shared" si="4"/>
        <v>37.592652817148654</v>
      </c>
      <c r="F52" s="4">
        <v>59.790882990781725</v>
      </c>
      <c r="G52" s="4">
        <v>17.834162243086293</v>
      </c>
      <c r="H52" s="4">
        <v>36.626162243086291</v>
      </c>
      <c r="I52" s="4">
        <v>22.578962243086291</v>
      </c>
      <c r="J52" s="4">
        <v>15.930962243086292</v>
      </c>
      <c r="K52" s="4">
        <v>52.112000000000002</v>
      </c>
      <c r="L52" s="4">
        <v>40.759</v>
      </c>
      <c r="M52" s="4">
        <f t="shared" si="5"/>
        <v>18.612729601439298</v>
      </c>
      <c r="N52" s="4">
        <v>0</v>
      </c>
      <c r="O52" s="4">
        <v>12.022316147147251</v>
      </c>
      <c r="P52" s="4">
        <v>40.402794335453855</v>
      </c>
      <c r="Q52" s="4">
        <v>36.807441459180147</v>
      </c>
      <c r="R52" s="4">
        <v>0.32745085901323151</v>
      </c>
      <c r="S52" s="4">
        <v>18.515925799879717</v>
      </c>
    </row>
    <row r="53" spans="1:19" ht="14.1" customHeight="1">
      <c r="A53" s="2" t="s">
        <v>264</v>
      </c>
      <c r="B53" s="2" t="s">
        <v>251</v>
      </c>
      <c r="C53" s="3" t="s">
        <v>107</v>
      </c>
      <c r="D53" s="4">
        <f t="shared" si="3"/>
        <v>30.867648603853699</v>
      </c>
      <c r="E53" s="4">
        <f t="shared" si="4"/>
        <v>35.653900146014969</v>
      </c>
      <c r="F53" s="4">
        <v>61.297315699109163</v>
      </c>
      <c r="G53" s="4">
        <v>14.461836774331875</v>
      </c>
      <c r="H53" s="4">
        <v>30.547136774331875</v>
      </c>
      <c r="I53" s="4">
        <v>18.391036774331877</v>
      </c>
      <c r="J53" s="4">
        <v>12.886636774331876</v>
      </c>
      <c r="K53" s="4">
        <v>55.232999999999997</v>
      </c>
      <c r="L53" s="4">
        <v>37.915999999999997</v>
      </c>
      <c r="M53" s="4">
        <f t="shared" si="5"/>
        <v>19.69972833881074</v>
      </c>
      <c r="N53" s="4">
        <v>11.995038806486013</v>
      </c>
      <c r="O53" s="4">
        <v>15.088635344684215</v>
      </c>
      <c r="P53" s="4">
        <v>26.922413256504129</v>
      </c>
      <c r="Q53" s="4">
        <v>22.682382275329019</v>
      </c>
      <c r="R53" s="4">
        <v>6.4230617773511609</v>
      </c>
      <c r="S53" s="4">
        <v>33.327441068731162</v>
      </c>
    </row>
    <row r="54" spans="1:19" ht="14.1" customHeight="1">
      <c r="A54" s="2" t="s">
        <v>264</v>
      </c>
      <c r="B54" s="2" t="s">
        <v>120</v>
      </c>
      <c r="C54" s="3" t="s">
        <v>127</v>
      </c>
      <c r="D54" s="4">
        <f t="shared" si="3"/>
        <v>30.622209245148646</v>
      </c>
      <c r="E54" s="4">
        <f t="shared" si="4"/>
        <v>40.846250000000005</v>
      </c>
      <c r="F54" s="4">
        <v>60.018999999999998</v>
      </c>
      <c r="G54" s="4">
        <v>33.106000000000002</v>
      </c>
      <c r="H54" s="4">
        <v>74.611999999999995</v>
      </c>
      <c r="I54" s="4">
        <v>14.798999999999999</v>
      </c>
      <c r="J54" s="4">
        <v>10.236000000000001</v>
      </c>
      <c r="K54" s="4">
        <v>64.037999999999997</v>
      </c>
      <c r="L54" s="4">
        <v>31.151</v>
      </c>
      <c r="M54" s="4">
        <f t="shared" si="5"/>
        <v>6.7661141504954907</v>
      </c>
      <c r="N54" s="4">
        <v>9.296262524657811</v>
      </c>
      <c r="O54" s="4">
        <v>6.6375044068756086</v>
      </c>
      <c r="P54" s="4">
        <v>4.475651569337785</v>
      </c>
      <c r="Q54" s="4">
        <v>16.70971348671312</v>
      </c>
      <c r="R54" s="4">
        <v>2.7173086202059151</v>
      </c>
      <c r="S54" s="4">
        <v>1.1033212424030512</v>
      </c>
    </row>
    <row r="55" spans="1:19" ht="14.1" customHeight="1">
      <c r="A55" s="2" t="s">
        <v>264</v>
      </c>
      <c r="B55" s="2" t="s">
        <v>257</v>
      </c>
      <c r="C55" s="3" t="s">
        <v>90</v>
      </c>
      <c r="D55" s="4">
        <f t="shared" si="3"/>
        <v>30.383266070618802</v>
      </c>
      <c r="E55" s="4">
        <f t="shared" si="4"/>
        <v>35.543607142857148</v>
      </c>
      <c r="F55" s="4">
        <v>53.145000000000003</v>
      </c>
      <c r="G55" s="4">
        <v>13.081</v>
      </c>
      <c r="H55" s="4">
        <v>27.282</v>
      </c>
      <c r="I55" s="4">
        <v>34.854999999999997</v>
      </c>
      <c r="J55" s="4">
        <v>11.601000000000001</v>
      </c>
      <c r="K55" s="4">
        <v>75.501999999999995</v>
      </c>
      <c r="L55" s="4">
        <v>27.521999999999998</v>
      </c>
      <c r="M55" s="4">
        <f t="shared" si="5"/>
        <v>18.342470235395997</v>
      </c>
      <c r="N55" s="4">
        <v>6.793762062008021</v>
      </c>
      <c r="O55" s="4">
        <v>20.079536792800528</v>
      </c>
      <c r="P55" s="4">
        <v>36.998581737584558</v>
      </c>
      <c r="Q55" s="4">
        <v>18.567077350825947</v>
      </c>
      <c r="R55" s="4">
        <v>7.1383579374282435</v>
      </c>
      <c r="S55" s="4">
        <v>19.075842443731055</v>
      </c>
    </row>
    <row r="56" spans="1:19" ht="14.1" customHeight="1">
      <c r="A56" s="2" t="s">
        <v>264</v>
      </c>
      <c r="B56" s="2" t="s">
        <v>120</v>
      </c>
      <c r="C56" s="3" t="s">
        <v>101</v>
      </c>
      <c r="D56" s="4">
        <f t="shared" si="3"/>
        <v>30.002252815819247</v>
      </c>
      <c r="E56" s="4">
        <f t="shared" si="4"/>
        <v>37.944037008852355</v>
      </c>
      <c r="F56" s="4">
        <v>43.411256300657591</v>
      </c>
      <c r="G56" s="4">
        <v>12.301692225493193</v>
      </c>
      <c r="H56" s="4">
        <v>16.133892225493192</v>
      </c>
      <c r="I56" s="4">
        <v>15.860292225493192</v>
      </c>
      <c r="J56" s="4">
        <v>10.874292225493193</v>
      </c>
      <c r="K56" s="4">
        <v>61.583635216965874</v>
      </c>
      <c r="L56" s="4">
        <v>59.617870433931728</v>
      </c>
      <c r="M56" s="4">
        <f t="shared" si="5"/>
        <v>11.471423032075325</v>
      </c>
      <c r="N56" s="4">
        <v>19.663309032175299</v>
      </c>
      <c r="O56" s="4">
        <v>4.9750579603141709</v>
      </c>
      <c r="P56" s="4">
        <v>9.0802459450192536</v>
      </c>
      <c r="Q56" s="4">
        <v>3.3968089203503959</v>
      </c>
      <c r="R56" s="4">
        <v>5.7107670829703894</v>
      </c>
      <c r="S56" s="4">
        <v>26.244566527099433</v>
      </c>
    </row>
    <row r="57" spans="1:19" ht="14.1" customHeight="1">
      <c r="A57" s="2" t="s">
        <v>194</v>
      </c>
      <c r="B57" s="2" t="s">
        <v>261</v>
      </c>
      <c r="C57" s="3" t="s">
        <v>126</v>
      </c>
      <c r="D57" s="4">
        <f t="shared" si="3"/>
        <v>29.28432512522042</v>
      </c>
      <c r="E57" s="4">
        <f t="shared" si="4"/>
        <v>31.57009933182038</v>
      </c>
      <c r="F57" s="4">
        <v>51.670502311580414</v>
      </c>
      <c r="G57" s="4">
        <v>5.3056767336853126</v>
      </c>
      <c r="H57" s="4">
        <v>43.719276733685319</v>
      </c>
      <c r="I57" s="4">
        <v>7.4656767336853136</v>
      </c>
      <c r="J57" s="4">
        <v>44.708876733685315</v>
      </c>
      <c r="K57" s="4">
        <v>51.113632562021259</v>
      </c>
      <c r="L57" s="4">
        <v>21.153465124042516</v>
      </c>
      <c r="M57" s="4">
        <f t="shared" si="5"/>
        <v>23.950851976487193</v>
      </c>
      <c r="N57" s="4">
        <v>34.155839040228692</v>
      </c>
      <c r="O57" s="4">
        <v>7.117437722419921</v>
      </c>
      <c r="P57" s="4">
        <v>16.114285159489139</v>
      </c>
      <c r="Q57" s="4">
        <v>3.773675132779446</v>
      </c>
      <c r="R57" s="4">
        <v>2.8932484781910932</v>
      </c>
      <c r="S57" s="4">
        <v>78.703708155768325</v>
      </c>
    </row>
    <row r="58" spans="1:19" ht="14.1" customHeight="1">
      <c r="A58" s="2" t="s">
        <v>194</v>
      </c>
      <c r="B58" s="2" t="s">
        <v>257</v>
      </c>
      <c r="C58" s="3" t="s">
        <v>112</v>
      </c>
      <c r="D58" s="4">
        <f t="shared" si="3"/>
        <v>29.069552330155854</v>
      </c>
      <c r="E58" s="4">
        <f t="shared" si="4"/>
        <v>29.230516462789215</v>
      </c>
      <c r="F58" s="4">
        <v>24.349</v>
      </c>
      <c r="G58" s="4">
        <v>17.838000000000001</v>
      </c>
      <c r="H58" s="4">
        <v>0</v>
      </c>
      <c r="I58" s="4">
        <v>22.870999999999999</v>
      </c>
      <c r="J58" s="4">
        <v>15.82</v>
      </c>
      <c r="K58" s="4">
        <v>48.246213047904895</v>
      </c>
      <c r="L58" s="4">
        <v>44.810826095809787</v>
      </c>
      <c r="M58" s="4">
        <f t="shared" si="5"/>
        <v>28.693969354011358</v>
      </c>
      <c r="N58" s="4">
        <v>1.5203978165591188</v>
      </c>
      <c r="O58" s="4">
        <v>39.130267971095549</v>
      </c>
      <c r="P58" s="4">
        <v>13.171805531131897</v>
      </c>
      <c r="Q58" s="4">
        <v>94.167771281311147</v>
      </c>
      <c r="R58" s="4">
        <v>3.5105462873555524</v>
      </c>
      <c r="S58" s="4">
        <v>18.271988247990905</v>
      </c>
    </row>
    <row r="59" spans="1:19" ht="14.1" customHeight="1">
      <c r="A59" s="2" t="s">
        <v>194</v>
      </c>
      <c r="B59" s="2" t="s">
        <v>120</v>
      </c>
      <c r="C59" s="3" t="s">
        <v>133</v>
      </c>
      <c r="D59" s="4">
        <f t="shared" si="3"/>
        <v>28.996922896841053</v>
      </c>
      <c r="E59" s="4">
        <f t="shared" si="4"/>
        <v>36.842071428571437</v>
      </c>
      <c r="F59" s="4">
        <v>61.45</v>
      </c>
      <c r="G59" s="4">
        <v>11.212</v>
      </c>
      <c r="H59" s="4">
        <v>78.010000000000005</v>
      </c>
      <c r="I59" s="4">
        <v>14.375999999999999</v>
      </c>
      <c r="J59" s="4">
        <v>9.9440000000000008</v>
      </c>
      <c r="K59" s="4">
        <v>33.93</v>
      </c>
      <c r="L59" s="4">
        <v>38.679000000000002</v>
      </c>
      <c r="M59" s="4">
        <f t="shared" si="5"/>
        <v>10.691576322803492</v>
      </c>
      <c r="N59" s="4">
        <v>1.1411914984609659</v>
      </c>
      <c r="O59" s="4">
        <v>3.5587188612099609</v>
      </c>
      <c r="P59" s="4">
        <v>22.91933965634157</v>
      </c>
      <c r="Q59" s="4">
        <v>12.012201131834701</v>
      </c>
      <c r="R59" s="4">
        <v>0</v>
      </c>
      <c r="S59" s="4">
        <v>22.134686462411459</v>
      </c>
    </row>
    <row r="60" spans="1:19" ht="14.1" customHeight="1">
      <c r="A60" s="2">
        <v>57</v>
      </c>
      <c r="B60" s="2" t="s">
        <v>257</v>
      </c>
      <c r="C60" s="3" t="s">
        <v>109</v>
      </c>
      <c r="D60" s="4">
        <f t="shared" si="3"/>
        <v>27.891980108416334</v>
      </c>
      <c r="E60" s="4">
        <f t="shared" si="4"/>
        <v>28.357654529126023</v>
      </c>
      <c r="F60" s="4">
        <v>46.087000000000003</v>
      </c>
      <c r="G60" s="4">
        <v>14.535</v>
      </c>
      <c r="H60" s="4">
        <v>24.972000000000001</v>
      </c>
      <c r="I60" s="4">
        <v>18.635000000000002</v>
      </c>
      <c r="J60" s="4">
        <v>12.89</v>
      </c>
      <c r="K60" s="4">
        <v>62.911876340776431</v>
      </c>
      <c r="L60" s="4">
        <v>18.11535268155286</v>
      </c>
      <c r="M60" s="4">
        <f t="shared" si="5"/>
        <v>26.805406460093725</v>
      </c>
      <c r="N60" s="4">
        <v>6.2636198365017579</v>
      </c>
      <c r="O60" s="4">
        <v>12.21374045801527</v>
      </c>
      <c r="P60" s="4">
        <v>76.723565429982628</v>
      </c>
      <c r="Q60" s="4">
        <v>21.700363490605881</v>
      </c>
      <c r="R60" s="4">
        <v>1.8849098363629759</v>
      </c>
      <c r="S60" s="4">
        <v>37.027175048283773</v>
      </c>
    </row>
    <row r="61" spans="1:19" ht="14.1" customHeight="1">
      <c r="A61" s="2" t="s">
        <v>163</v>
      </c>
      <c r="B61" s="2" t="s">
        <v>178</v>
      </c>
      <c r="C61" s="3" t="s">
        <v>138</v>
      </c>
      <c r="D61" s="4">
        <f t="shared" si="3"/>
        <v>25.657662615472248</v>
      </c>
      <c r="E61" s="4">
        <f t="shared" si="4"/>
        <v>34.813829150887599</v>
      </c>
      <c r="F61" s="4">
        <v>50.396025438217968</v>
      </c>
      <c r="G61" s="4">
        <v>20.893519078663477</v>
      </c>
      <c r="H61" s="4">
        <v>0</v>
      </c>
      <c r="I61" s="4">
        <v>26.208319078663479</v>
      </c>
      <c r="J61" s="4">
        <v>100</v>
      </c>
      <c r="K61" s="4">
        <v>0</v>
      </c>
      <c r="L61" s="4">
        <v>41.487200000000001</v>
      </c>
      <c r="M61" s="4">
        <f t="shared" si="5"/>
        <v>4.2932740328364325</v>
      </c>
      <c r="N61" s="4">
        <v>6.007484732682717</v>
      </c>
      <c r="O61" s="4">
        <v>0.40804069569202811</v>
      </c>
      <c r="P61" s="4">
        <v>8.420899411303548</v>
      </c>
      <c r="Q61" s="4">
        <v>10.613073266297715</v>
      </c>
      <c r="R61" s="4">
        <v>0</v>
      </c>
      <c r="S61" s="4">
        <v>0</v>
      </c>
    </row>
    <row r="62" spans="1:19" ht="14.1" customHeight="1">
      <c r="A62" s="2" t="s">
        <v>163</v>
      </c>
      <c r="B62" s="2" t="s">
        <v>259</v>
      </c>
      <c r="C62" s="3" t="s">
        <v>114</v>
      </c>
      <c r="D62" s="4">
        <f t="shared" si="3"/>
        <v>25.083858180090353</v>
      </c>
      <c r="E62" s="4">
        <f t="shared" si="4"/>
        <v>33.096233007071497</v>
      </c>
      <c r="F62" s="4">
        <v>33.773083646325759</v>
      </c>
      <c r="G62" s="4">
        <v>18.74988773474432</v>
      </c>
      <c r="H62" s="4">
        <v>0</v>
      </c>
      <c r="I62" s="4">
        <v>24.045287734744321</v>
      </c>
      <c r="J62" s="4">
        <v>16.626887734744315</v>
      </c>
      <c r="K62" s="4">
        <v>62.258000000000003</v>
      </c>
      <c r="L62" s="4">
        <v>45.537999999999997</v>
      </c>
      <c r="M62" s="4">
        <f t="shared" si="5"/>
        <v>6.388316917134361</v>
      </c>
      <c r="N62" s="4">
        <v>1.1518218655077321</v>
      </c>
      <c r="O62" s="4">
        <v>3.8230648690608993</v>
      </c>
      <c r="P62" s="4">
        <v>11.0571220393422</v>
      </c>
      <c r="Q62" s="4">
        <v>4.6300666388597511</v>
      </c>
      <c r="R62" s="4">
        <v>4.0068758385177272</v>
      </c>
      <c r="S62" s="4">
        <v>12.546414951560706</v>
      </c>
    </row>
    <row r="63" spans="1:19" ht="14.1" customHeight="1">
      <c r="A63" s="2" t="s">
        <v>247</v>
      </c>
      <c r="B63" s="2" t="s">
        <v>141</v>
      </c>
      <c r="C63" s="3" t="s">
        <v>119</v>
      </c>
      <c r="D63" s="4">
        <f t="shared" si="3"/>
        <v>23.669219352485268</v>
      </c>
      <c r="E63" s="4">
        <f t="shared" si="4"/>
        <v>29.694592472185963</v>
      </c>
      <c r="F63" s="4">
        <v>13.282115276391336</v>
      </c>
      <c r="G63" s="4">
        <v>16.410536457293503</v>
      </c>
      <c r="H63" s="4">
        <v>0</v>
      </c>
      <c r="I63" s="4">
        <v>21.156236457293502</v>
      </c>
      <c r="J63" s="4">
        <v>14.507936457293502</v>
      </c>
      <c r="K63" s="4">
        <v>58.75</v>
      </c>
      <c r="L63" s="4">
        <v>48.387</v>
      </c>
      <c r="M63" s="4">
        <f t="shared" si="5"/>
        <v>9.6100154065169789</v>
      </c>
      <c r="N63" s="4">
        <v>7.2189862624737966</v>
      </c>
      <c r="O63" s="4">
        <v>0</v>
      </c>
      <c r="P63" s="4">
        <v>0</v>
      </c>
      <c r="Q63" s="4">
        <v>0</v>
      </c>
      <c r="R63" s="4">
        <v>11.414970512011074</v>
      </c>
      <c r="S63" s="4">
        <v>37.3117007288227</v>
      </c>
    </row>
    <row r="64" spans="1:19" ht="14.1" customHeight="1">
      <c r="A64" s="2" t="s">
        <v>247</v>
      </c>
      <c r="B64" s="2" t="s">
        <v>256</v>
      </c>
      <c r="C64" s="3" t="s">
        <v>308</v>
      </c>
      <c r="D64" s="4">
        <f t="shared" si="3"/>
        <v>23.066299374562533</v>
      </c>
      <c r="E64" s="4">
        <f t="shared" si="4"/>
        <v>27.396647943140696</v>
      </c>
      <c r="F64" s="4">
        <v>37.274292317017618</v>
      </c>
      <c r="G64" s="4">
        <v>20.777619237763215</v>
      </c>
      <c r="H64" s="4">
        <v>0</v>
      </c>
      <c r="I64" s="4">
        <v>26.554419237763216</v>
      </c>
      <c r="J64" s="4">
        <v>18.461619237763216</v>
      </c>
      <c r="K64" s="4">
        <v>32.942999999999998</v>
      </c>
      <c r="L64" s="4">
        <v>36.106999999999999</v>
      </c>
      <c r="M64" s="4">
        <f t="shared" si="5"/>
        <v>12.962152714546825</v>
      </c>
      <c r="N64" s="4">
        <v>21.044256555340539</v>
      </c>
      <c r="O64" s="4">
        <v>8.0493863789613194</v>
      </c>
      <c r="P64" s="4">
        <v>25.147899717986611</v>
      </c>
      <c r="Q64" s="4">
        <v>0</v>
      </c>
      <c r="R64" s="4">
        <v>1.3344220248600625</v>
      </c>
      <c r="S64" s="4">
        <v>22.649714110876449</v>
      </c>
    </row>
    <row r="65" spans="1:19" ht="14.1" customHeight="1">
      <c r="A65" s="2" t="s">
        <v>166</v>
      </c>
      <c r="B65" s="2" t="s">
        <v>252</v>
      </c>
      <c r="C65" s="3" t="s">
        <v>143</v>
      </c>
      <c r="D65" s="4">
        <f t="shared" si="3"/>
        <v>19.574745910374819</v>
      </c>
      <c r="E65" s="4">
        <f t="shared" si="4"/>
        <v>25.359322558974071</v>
      </c>
      <c r="F65" s="4">
        <v>73.568540896251832</v>
      </c>
      <c r="G65" s="4">
        <v>13.325805672188881</v>
      </c>
      <c r="H65" s="4">
        <v>44.383005672188879</v>
      </c>
      <c r="I65" s="4">
        <v>17.122605672188879</v>
      </c>
      <c r="J65" s="4">
        <v>11.804205672188882</v>
      </c>
      <c r="K65" s="4">
        <v>38.97</v>
      </c>
      <c r="L65" s="4">
        <v>0</v>
      </c>
      <c r="M65" s="4">
        <f t="shared" si="5"/>
        <v>6.0774003969765644</v>
      </c>
      <c r="N65" s="4">
        <v>0</v>
      </c>
      <c r="O65" s="4">
        <v>0</v>
      </c>
      <c r="P65" s="4">
        <v>6.9054282905458511</v>
      </c>
      <c r="Q65" s="4">
        <v>2.4471354234744909</v>
      </c>
      <c r="R65" s="4">
        <v>5.6742379960176841</v>
      </c>
      <c r="S65" s="4">
        <v>19.701200558399488</v>
      </c>
    </row>
    <row r="66" spans="1:19" ht="14.1" customHeight="1">
      <c r="A66" s="2" t="s">
        <v>166</v>
      </c>
      <c r="B66" s="2" t="s">
        <v>178</v>
      </c>
      <c r="C66" s="3" t="s">
        <v>136</v>
      </c>
      <c r="D66" s="4">
        <f t="shared" si="3"/>
        <v>18.893521412459457</v>
      </c>
      <c r="E66" s="4">
        <f t="shared" si="4"/>
        <v>24.657693201147204</v>
      </c>
      <c r="F66" s="4">
        <v>29.134317175081087</v>
      </c>
      <c r="G66" s="4">
        <v>21.342237881310815</v>
      </c>
      <c r="H66" s="4">
        <v>0</v>
      </c>
      <c r="I66" s="4">
        <v>27.381837881310812</v>
      </c>
      <c r="J66" s="4">
        <v>18.920637881310814</v>
      </c>
      <c r="K66" s="4">
        <v>39.51</v>
      </c>
      <c r="L66" s="4">
        <v>26.613</v>
      </c>
      <c r="M66" s="4">
        <f t="shared" si="5"/>
        <v>5.4437872388547142</v>
      </c>
      <c r="N66" s="4">
        <v>10.413791898831461</v>
      </c>
      <c r="O66" s="4">
        <v>0</v>
      </c>
      <c r="P66" s="4">
        <v>0</v>
      </c>
      <c r="Q66" s="4">
        <v>0</v>
      </c>
      <c r="R66" s="4">
        <v>5.2252184324575834</v>
      </c>
      <c r="S66" s="4">
        <v>16.95602987628525</v>
      </c>
    </row>
    <row r="67" spans="1:19" ht="14.1" customHeight="1">
      <c r="A67" s="2">
        <v>64</v>
      </c>
      <c r="B67" s="2" t="s">
        <v>261</v>
      </c>
      <c r="C67" s="3" t="s">
        <v>307</v>
      </c>
      <c r="D67" s="4">
        <f t="shared" si="3"/>
        <v>18.119904143722817</v>
      </c>
      <c r="E67" s="4">
        <f t="shared" si="4"/>
        <v>21.701644723685959</v>
      </c>
      <c r="F67" s="4">
        <v>42.834711712554366</v>
      </c>
      <c r="G67" s="4">
        <v>11.869283784415774</v>
      </c>
      <c r="H67" s="4">
        <v>23.808683784415773</v>
      </c>
      <c r="I67" s="4">
        <v>15.427883784415773</v>
      </c>
      <c r="J67" s="4">
        <v>10.441883784415776</v>
      </c>
      <c r="K67" s="4">
        <v>19.05</v>
      </c>
      <c r="L67" s="4">
        <v>21.933</v>
      </c>
      <c r="M67" s="4">
        <f t="shared" si="5"/>
        <v>9.7625094571421567</v>
      </c>
      <c r="N67" s="4">
        <v>7.8712952073333371</v>
      </c>
      <c r="O67" s="4">
        <v>0</v>
      </c>
      <c r="P67" s="4">
        <v>0</v>
      </c>
      <c r="Q67" s="4">
        <v>0</v>
      </c>
      <c r="R67" s="4">
        <v>14.06608752835645</v>
      </c>
      <c r="S67" s="4">
        <v>34.972856334741593</v>
      </c>
    </row>
    <row r="68" spans="1:19" ht="14.1" customHeight="1">
      <c r="A68" s="2">
        <v>65</v>
      </c>
      <c r="B68" s="2">
        <v>75</v>
      </c>
      <c r="C68" s="3" t="s">
        <v>139</v>
      </c>
      <c r="D68" s="4">
        <f t="shared" ref="D68" si="6">E68*0.7+M68*0.3</f>
        <v>10.894075998409621</v>
      </c>
      <c r="E68" s="4">
        <f t="shared" ref="E68" si="7">(F68*0.1+(G68+H68+I68+J68)*0.075+K68*0.1+L68*0.2)/0.7</f>
        <v>13.208714285714287</v>
      </c>
      <c r="F68" s="4">
        <v>15.362</v>
      </c>
      <c r="G68" s="4">
        <v>18.687000000000001</v>
      </c>
      <c r="H68" s="4">
        <v>0</v>
      </c>
      <c r="I68" s="4">
        <v>23.96</v>
      </c>
      <c r="J68" s="4">
        <v>16.573</v>
      </c>
      <c r="K68" s="4">
        <v>0</v>
      </c>
      <c r="L68" s="4">
        <v>16.341999999999999</v>
      </c>
      <c r="M68" s="4">
        <f t="shared" ref="M68" si="8">(N68+O68)*0.15+(P68+Q68+R68+S68)*0.175</f>
        <v>5.4932533280320675</v>
      </c>
      <c r="N68" s="4">
        <v>8.0150599481374112</v>
      </c>
      <c r="O68" s="4">
        <v>0</v>
      </c>
      <c r="P68" s="4">
        <v>0.33338644413519553</v>
      </c>
      <c r="Q68" s="4">
        <v>0</v>
      </c>
      <c r="R68" s="4">
        <v>9.9915180127259617</v>
      </c>
      <c r="S68" s="4">
        <v>14.19506317634716</v>
      </c>
    </row>
    <row r="69" spans="1:19" ht="14.1" customHeight="1"/>
    <row r="70" spans="1:19" ht="14.1" customHeight="1"/>
    <row r="71" spans="1:19" ht="14.1" customHeight="1"/>
    <row r="72" spans="1:19" ht="14.1" customHeight="1"/>
    <row r="73" spans="1:19" ht="14.1" customHeight="1"/>
    <row r="74" spans="1:19" ht="14.1" customHeight="1"/>
    <row r="75" spans="1:19" ht="14.1" customHeight="1"/>
    <row r="76" spans="1:19" ht="14.1" customHeight="1"/>
    <row r="77" spans="1:19" ht="14.1" customHeight="1"/>
    <row r="78" spans="1:19" ht="14.1" customHeight="1"/>
    <row r="79" spans="1:19" ht="14.1" customHeight="1"/>
    <row r="80" spans="1:19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0"/>
  <sheetViews>
    <sheetView showGridLines="0" topLeftCell="A48" workbookViewId="0">
      <selection activeCell="C67" sqref="C67"/>
    </sheetView>
  </sheetViews>
  <sheetFormatPr defaultColWidth="8.875" defaultRowHeight="14.25"/>
  <cols>
    <col min="1" max="2" width="6.125" customWidth="1"/>
    <col min="3" max="3" width="73" customWidth="1"/>
    <col min="4" max="19" width="7.875" customWidth="1"/>
  </cols>
  <sheetData>
    <row r="1" spans="1:19" ht="17.100000000000001" customHeight="1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77.099999999999994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>
        <v>1</v>
      </c>
      <c r="B4" s="2">
        <v>1</v>
      </c>
      <c r="C4" s="3" t="s">
        <v>29</v>
      </c>
      <c r="D4" s="4">
        <f t="shared" ref="D4:D35" si="0">E4*0.7+M4*0.3</f>
        <v>74.158101098722767</v>
      </c>
      <c r="E4" s="4">
        <f t="shared" ref="E4:E35" si="1">(F4*0.1+(G4+H4+I4+J4)*0.075+K4*0.1+L4*0.2)/0.7</f>
        <v>72.98642857142859</v>
      </c>
      <c r="F4" s="4">
        <v>99.864000000000004</v>
      </c>
      <c r="G4" s="4">
        <v>78.63</v>
      </c>
      <c r="H4" s="4">
        <v>95.23</v>
      </c>
      <c r="I4" s="4">
        <v>13.205</v>
      </c>
      <c r="J4" s="4">
        <v>14.367000000000001</v>
      </c>
      <c r="K4" s="4">
        <v>59.966999999999999</v>
      </c>
      <c r="L4" s="4">
        <v>100</v>
      </c>
      <c r="M4" s="4">
        <f t="shared" ref="M4:M35" si="2">(N4+O4)*0.15+(P4+Q4+R4+S4)*0.175</f>
        <v>76.892003662409181</v>
      </c>
      <c r="N4" s="4">
        <v>100</v>
      </c>
      <c r="O4" s="4">
        <v>93.999607362107966</v>
      </c>
      <c r="P4" s="4">
        <v>55.14493317136106</v>
      </c>
      <c r="Q4" s="4">
        <v>33.444968386545192</v>
      </c>
      <c r="R4" s="4">
        <v>100</v>
      </c>
      <c r="S4" s="4">
        <v>84.507598774053704</v>
      </c>
    </row>
    <row r="5" spans="1:19" ht="14.1" customHeight="1">
      <c r="A5" s="2">
        <v>2</v>
      </c>
      <c r="B5" s="2">
        <v>2</v>
      </c>
      <c r="C5" s="3" t="s">
        <v>28</v>
      </c>
      <c r="D5" s="4">
        <f t="shared" si="0"/>
        <v>64.576229185206486</v>
      </c>
      <c r="E5" s="4">
        <f t="shared" si="1"/>
        <v>57.090821428571431</v>
      </c>
      <c r="F5" s="4">
        <v>51.26</v>
      </c>
      <c r="G5" s="4">
        <v>24.738</v>
      </c>
      <c r="H5" s="4">
        <v>60.087000000000003</v>
      </c>
      <c r="I5" s="4">
        <v>23.108000000000001</v>
      </c>
      <c r="J5" s="4">
        <v>100</v>
      </c>
      <c r="K5" s="4">
        <v>23.54</v>
      </c>
      <c r="L5" s="4">
        <v>84.442999999999998</v>
      </c>
      <c r="M5" s="4">
        <f t="shared" si="2"/>
        <v>82.042180617354973</v>
      </c>
      <c r="N5" s="4">
        <v>38.167614682381426</v>
      </c>
      <c r="O5" s="4">
        <v>83.141289085197002</v>
      </c>
      <c r="P5" s="4">
        <v>100.00000000000001</v>
      </c>
      <c r="Q5" s="4">
        <v>95.940402197607881</v>
      </c>
      <c r="R5" s="4">
        <v>79.087533338360302</v>
      </c>
      <c r="S5" s="4">
        <v>89.805464762421536</v>
      </c>
    </row>
    <row r="6" spans="1:19" ht="14.1" customHeight="1">
      <c r="A6" s="2">
        <v>3</v>
      </c>
      <c r="B6" s="2" t="s">
        <v>54</v>
      </c>
      <c r="C6" s="3" t="s">
        <v>41</v>
      </c>
      <c r="D6" s="4">
        <f t="shared" si="0"/>
        <v>61.309922231763409</v>
      </c>
      <c r="E6" s="4">
        <f t="shared" si="1"/>
        <v>61.931535714285715</v>
      </c>
      <c r="F6" s="4">
        <v>96.966999999999999</v>
      </c>
      <c r="G6" s="4">
        <v>14.843</v>
      </c>
      <c r="H6" s="4">
        <v>100</v>
      </c>
      <c r="I6" s="4">
        <v>13.865</v>
      </c>
      <c r="J6" s="4">
        <v>15.085000000000001</v>
      </c>
      <c r="K6" s="4">
        <v>86.816999999999993</v>
      </c>
      <c r="L6" s="4">
        <v>70.945999999999998</v>
      </c>
      <c r="M6" s="4">
        <f t="shared" si="2"/>
        <v>59.859490772544717</v>
      </c>
      <c r="N6" s="4">
        <v>9.6431296235638087</v>
      </c>
      <c r="O6" s="4">
        <v>47.926935866417068</v>
      </c>
      <c r="P6" s="4">
        <v>99.999999999999986</v>
      </c>
      <c r="Q6" s="4">
        <v>66.962771036919989</v>
      </c>
      <c r="R6" s="4">
        <v>25.745691529066271</v>
      </c>
      <c r="S6" s="4">
        <v>99.999999999999986</v>
      </c>
    </row>
    <row r="7" spans="1:19" ht="14.1" customHeight="1">
      <c r="A7" s="2" t="s">
        <v>266</v>
      </c>
      <c r="B7" s="2" t="s">
        <v>267</v>
      </c>
      <c r="C7" s="3" t="s">
        <v>33</v>
      </c>
      <c r="D7" s="4">
        <f t="shared" si="0"/>
        <v>57.736856514872201</v>
      </c>
      <c r="E7" s="4">
        <f t="shared" si="1"/>
        <v>64.935577385658107</v>
      </c>
      <c r="F7" s="4">
        <v>78.532441098544993</v>
      </c>
      <c r="G7" s="4">
        <v>42.450930823908749</v>
      </c>
      <c r="H7" s="4">
        <v>0</v>
      </c>
      <c r="I7" s="4">
        <v>40.494930823908753</v>
      </c>
      <c r="J7" s="4">
        <v>42.935730823908749</v>
      </c>
      <c r="K7" s="4">
        <v>81.605406247266998</v>
      </c>
      <c r="L7" s="4">
        <v>100</v>
      </c>
      <c r="M7" s="4">
        <f t="shared" si="2"/>
        <v>40.939841149705103</v>
      </c>
      <c r="N7" s="4">
        <v>32.314988361023964</v>
      </c>
      <c r="O7" s="4">
        <v>69.471588046270924</v>
      </c>
      <c r="P7" s="4">
        <v>19.708740979033291</v>
      </c>
      <c r="Q7" s="4">
        <v>66.173373084298092</v>
      </c>
      <c r="R7" s="4">
        <v>9.5023353790814191</v>
      </c>
      <c r="S7" s="4">
        <v>51.311863063935014</v>
      </c>
    </row>
    <row r="8" spans="1:19" ht="14.1" customHeight="1">
      <c r="A8" s="2" t="s">
        <v>266</v>
      </c>
      <c r="B8" s="2" t="s">
        <v>54</v>
      </c>
      <c r="C8" s="3" t="s">
        <v>55</v>
      </c>
      <c r="D8" s="4">
        <f t="shared" si="0"/>
        <v>57.312694151169993</v>
      </c>
      <c r="E8" s="4">
        <f t="shared" si="1"/>
        <v>53.795392857142865</v>
      </c>
      <c r="F8" s="4">
        <v>22.077000000000002</v>
      </c>
      <c r="G8" s="4">
        <v>28.271999999999998</v>
      </c>
      <c r="H8" s="4">
        <v>18.306999999999999</v>
      </c>
      <c r="I8" s="4">
        <v>26.408999999999999</v>
      </c>
      <c r="J8" s="4">
        <v>28.733000000000001</v>
      </c>
      <c r="K8" s="4">
        <v>86.921999999999997</v>
      </c>
      <c r="L8" s="4">
        <v>95.638999999999996</v>
      </c>
      <c r="M8" s="4">
        <f t="shared" si="2"/>
        <v>65.519730503899979</v>
      </c>
      <c r="N8" s="4">
        <v>46.541645288339069</v>
      </c>
      <c r="O8" s="4">
        <v>57.188666095695638</v>
      </c>
      <c r="P8" s="4">
        <v>91.444178392479245</v>
      </c>
      <c r="Q8" s="4">
        <v>46.625684344337117</v>
      </c>
      <c r="R8" s="4">
        <v>61.098299832729097</v>
      </c>
      <c r="S8" s="4">
        <v>86.318601980710397</v>
      </c>
    </row>
    <row r="9" spans="1:19" ht="14.1" customHeight="1">
      <c r="A9" s="2" t="s">
        <v>266</v>
      </c>
      <c r="B9" s="2" t="s">
        <v>268</v>
      </c>
      <c r="C9" s="3" t="s">
        <v>36</v>
      </c>
      <c r="D9" s="4">
        <f t="shared" si="0"/>
        <v>56.938279569132192</v>
      </c>
      <c r="E9" s="4">
        <f t="shared" si="1"/>
        <v>49.832007142857144</v>
      </c>
      <c r="F9" s="4">
        <v>51.26</v>
      </c>
      <c r="G9" s="4">
        <v>81.16</v>
      </c>
      <c r="H9" s="4">
        <v>0</v>
      </c>
      <c r="I9" s="4">
        <v>67.456999999999994</v>
      </c>
      <c r="J9" s="4">
        <v>25.141999999999999</v>
      </c>
      <c r="K9" s="4">
        <v>75.268000000000001</v>
      </c>
      <c r="L9" s="4">
        <v>45.988399999999999</v>
      </c>
      <c r="M9" s="4">
        <f t="shared" si="2"/>
        <v>73.519581897107301</v>
      </c>
      <c r="N9" s="4">
        <v>89.048576883143127</v>
      </c>
      <c r="O9" s="4">
        <v>76.282867456601039</v>
      </c>
      <c r="P9" s="4">
        <v>72.319737759197395</v>
      </c>
      <c r="Q9" s="4">
        <v>39.695671320670293</v>
      </c>
      <c r="R9" s="4">
        <v>92.581527382018763</v>
      </c>
      <c r="S9" s="4">
        <v>73.802293516088852</v>
      </c>
    </row>
    <row r="10" spans="1:19" ht="14.1" customHeight="1">
      <c r="A10" s="2" t="s">
        <v>173</v>
      </c>
      <c r="B10" s="2" t="s">
        <v>155</v>
      </c>
      <c r="C10" s="3" t="s">
        <v>32</v>
      </c>
      <c r="D10" s="4">
        <f t="shared" si="0"/>
        <v>55.293341927146443</v>
      </c>
      <c r="E10" s="4">
        <f t="shared" si="1"/>
        <v>50.21971606364383</v>
      </c>
      <c r="F10" s="4">
        <v>39.73483844477132</v>
      </c>
      <c r="G10" s="4">
        <v>18.150178833578494</v>
      </c>
      <c r="H10" s="4">
        <v>14.229128833578493</v>
      </c>
      <c r="I10" s="4">
        <v>16.764678833578493</v>
      </c>
      <c r="J10" s="4">
        <v>18.493578833578493</v>
      </c>
      <c r="K10" s="4">
        <v>62.134999999999998</v>
      </c>
      <c r="L10" s="4">
        <v>99.47</v>
      </c>
      <c r="M10" s="4">
        <f t="shared" si="2"/>
        <v>67.131802275319231</v>
      </c>
      <c r="N10" s="4">
        <v>45.497059603960672</v>
      </c>
      <c r="O10" s="4">
        <v>64.99895901864376</v>
      </c>
      <c r="P10" s="4">
        <v>80.951640913614526</v>
      </c>
      <c r="Q10" s="4">
        <v>70.168743235102085</v>
      </c>
      <c r="R10" s="4">
        <v>46.413894630355195</v>
      </c>
      <c r="S10" s="4">
        <v>91.365146831948664</v>
      </c>
    </row>
    <row r="11" spans="1:19" ht="14.1" customHeight="1">
      <c r="A11" s="2" t="s">
        <v>173</v>
      </c>
      <c r="B11" s="2" t="s">
        <v>269</v>
      </c>
      <c r="C11" s="3" t="s">
        <v>43</v>
      </c>
      <c r="D11" s="4">
        <f t="shared" si="0"/>
        <v>54.885105117930941</v>
      </c>
      <c r="E11" s="4">
        <f t="shared" si="1"/>
        <v>56.206321428571435</v>
      </c>
      <c r="F11" s="4">
        <v>57.067</v>
      </c>
      <c r="G11" s="4">
        <v>88.382000000000005</v>
      </c>
      <c r="H11" s="4">
        <v>50.064999999999998</v>
      </c>
      <c r="I11" s="4">
        <v>22.184000000000001</v>
      </c>
      <c r="J11" s="4">
        <v>24.135999999999999</v>
      </c>
      <c r="K11" s="4">
        <v>51.41</v>
      </c>
      <c r="L11" s="4">
        <v>73.195999999999998</v>
      </c>
      <c r="M11" s="4">
        <f t="shared" si="2"/>
        <v>51.802267059769804</v>
      </c>
      <c r="N11" s="4">
        <v>51.967791186118419</v>
      </c>
      <c r="O11" s="4">
        <v>70.973998185895368</v>
      </c>
      <c r="P11" s="4">
        <v>50.629981047337289</v>
      </c>
      <c r="Q11" s="4">
        <v>60.481470855103822</v>
      </c>
      <c r="R11" s="4">
        <v>34.798170838293025</v>
      </c>
      <c r="S11" s="4">
        <v>44.724655281938674</v>
      </c>
    </row>
    <row r="12" spans="1:19" ht="14.1" customHeight="1">
      <c r="A12" s="2" t="s">
        <v>173</v>
      </c>
      <c r="B12" s="2" t="s">
        <v>266</v>
      </c>
      <c r="C12" s="3" t="s">
        <v>30</v>
      </c>
      <c r="D12" s="4">
        <f t="shared" si="0"/>
        <v>54.792682773777649</v>
      </c>
      <c r="E12" s="4">
        <f t="shared" si="1"/>
        <v>52.83757142857143</v>
      </c>
      <c r="F12" s="4">
        <v>34.99</v>
      </c>
      <c r="G12" s="4">
        <v>26.986999999999998</v>
      </c>
      <c r="H12" s="4">
        <v>20.125</v>
      </c>
      <c r="I12" s="4">
        <v>25.209</v>
      </c>
      <c r="J12" s="4">
        <v>27.427</v>
      </c>
      <c r="K12" s="4">
        <v>65.498000000000005</v>
      </c>
      <c r="L12" s="4">
        <v>97.281999999999996</v>
      </c>
      <c r="M12" s="4">
        <f t="shared" si="2"/>
        <v>59.354609245925502</v>
      </c>
      <c r="N12" s="4">
        <v>57.674522185749431</v>
      </c>
      <c r="O12" s="4">
        <v>54.538300562344944</v>
      </c>
      <c r="P12" s="4">
        <v>73.156784868357008</v>
      </c>
      <c r="Q12" s="4">
        <v>47.90786494347352</v>
      </c>
      <c r="R12" s="4">
        <v>58.217493595018723</v>
      </c>
      <c r="S12" s="4">
        <v>63.704632785787041</v>
      </c>
    </row>
    <row r="13" spans="1:19" ht="14.1" customHeight="1">
      <c r="A13" s="2" t="s">
        <v>268</v>
      </c>
      <c r="B13" s="2" t="s">
        <v>250</v>
      </c>
      <c r="C13" s="3" t="s">
        <v>44</v>
      </c>
      <c r="D13" s="4">
        <f t="shared" si="0"/>
        <v>54.028135361032597</v>
      </c>
      <c r="E13" s="4">
        <f t="shared" si="1"/>
        <v>62.21942857142858</v>
      </c>
      <c r="F13" s="4">
        <v>92.057000000000002</v>
      </c>
      <c r="G13" s="4">
        <v>16.045999999999999</v>
      </c>
      <c r="H13" s="4">
        <v>71.022000000000006</v>
      </c>
      <c r="I13" s="4">
        <v>14.989000000000001</v>
      </c>
      <c r="J13" s="4">
        <v>74.435000000000002</v>
      </c>
      <c r="K13" s="4">
        <v>81.39</v>
      </c>
      <c r="L13" s="4">
        <v>64.86</v>
      </c>
      <c r="M13" s="4">
        <f t="shared" si="2"/>
        <v>34.915117870108645</v>
      </c>
      <c r="N13" s="4">
        <v>3.6576259264803044</v>
      </c>
      <c r="O13" s="4">
        <v>27.459150557206971</v>
      </c>
      <c r="P13" s="4">
        <v>72.40369064515221</v>
      </c>
      <c r="Q13" s="4">
        <v>43.248880109170173</v>
      </c>
      <c r="R13" s="4">
        <v>13.783965923389367</v>
      </c>
      <c r="S13" s="4">
        <v>43.406899879748558</v>
      </c>
    </row>
    <row r="14" spans="1:19" ht="14.1" customHeight="1">
      <c r="A14" s="2" t="s">
        <v>268</v>
      </c>
      <c r="B14" s="2" t="s">
        <v>268</v>
      </c>
      <c r="C14" s="3" t="s">
        <v>68</v>
      </c>
      <c r="D14" s="4">
        <f t="shared" si="0"/>
        <v>53.684934330255714</v>
      </c>
      <c r="E14" s="4">
        <f t="shared" si="1"/>
        <v>62.837214285714289</v>
      </c>
      <c r="F14" s="4">
        <v>92.057000000000002</v>
      </c>
      <c r="G14" s="4">
        <v>46.668999999999997</v>
      </c>
      <c r="H14" s="4">
        <v>71.096000000000004</v>
      </c>
      <c r="I14" s="4">
        <v>14.989000000000001</v>
      </c>
      <c r="J14" s="4">
        <v>100</v>
      </c>
      <c r="K14" s="4">
        <v>64.608000000000004</v>
      </c>
      <c r="L14" s="4">
        <v>54.314999999999998</v>
      </c>
      <c r="M14" s="4">
        <f t="shared" si="2"/>
        <v>32.329614434185707</v>
      </c>
      <c r="N14" s="4">
        <v>16.212321430221998</v>
      </c>
      <c r="O14" s="4">
        <v>25.369443213619519</v>
      </c>
      <c r="P14" s="4">
        <v>33.965313836014772</v>
      </c>
      <c r="Q14" s="4">
        <v>35.286147900900723</v>
      </c>
      <c r="R14" s="4">
        <v>4.356821973697949</v>
      </c>
      <c r="S14" s="4">
        <v>75.490857647154996</v>
      </c>
    </row>
    <row r="15" spans="1:19" ht="14.1" customHeight="1">
      <c r="A15" s="2" t="s">
        <v>268</v>
      </c>
      <c r="B15" s="2" t="s">
        <v>173</v>
      </c>
      <c r="C15" s="3" t="s">
        <v>59</v>
      </c>
      <c r="D15" s="4">
        <f t="shared" si="0"/>
        <v>53.335621190198637</v>
      </c>
      <c r="E15" s="4">
        <f t="shared" si="1"/>
        <v>53.856750000000005</v>
      </c>
      <c r="F15" s="4">
        <v>79.143000000000001</v>
      </c>
      <c r="G15" s="4">
        <v>51.494999999999997</v>
      </c>
      <c r="H15" s="4">
        <v>60.680999999999997</v>
      </c>
      <c r="I15" s="4">
        <v>17.89</v>
      </c>
      <c r="J15" s="4">
        <v>19.465</v>
      </c>
      <c r="K15" s="4">
        <v>65.388000000000005</v>
      </c>
      <c r="L15" s="4">
        <v>60.158999999999999</v>
      </c>
      <c r="M15" s="4">
        <f t="shared" si="2"/>
        <v>52.11965396732878</v>
      </c>
      <c r="N15" s="4">
        <v>46.545499621960715</v>
      </c>
      <c r="O15" s="4">
        <v>58.079279281448208</v>
      </c>
      <c r="P15" s="4">
        <v>54.369647303314046</v>
      </c>
      <c r="Q15" s="4">
        <v>54.484432961089375</v>
      </c>
      <c r="R15" s="4">
        <v>38.6632362589839</v>
      </c>
      <c r="S15" s="4">
        <v>60.630895658426638</v>
      </c>
    </row>
    <row r="16" spans="1:19" ht="14.1" customHeight="1">
      <c r="A16" s="2" t="s">
        <v>39</v>
      </c>
      <c r="B16" s="2" t="s">
        <v>269</v>
      </c>
      <c r="C16" s="3" t="s">
        <v>51</v>
      </c>
      <c r="D16" s="4">
        <f t="shared" si="0"/>
        <v>52.362640404299199</v>
      </c>
      <c r="E16" s="4">
        <f t="shared" si="1"/>
        <v>58.24737303176753</v>
      </c>
      <c r="F16" s="4">
        <v>61.577746324773415</v>
      </c>
      <c r="G16" s="4">
        <v>18.029734743580065</v>
      </c>
      <c r="H16" s="4">
        <v>37.519234743580071</v>
      </c>
      <c r="I16" s="4">
        <v>16.772434743580064</v>
      </c>
      <c r="J16" s="4">
        <v>87.471034743580063</v>
      </c>
      <c r="K16" s="4">
        <v>66.409027133371822</v>
      </c>
      <c r="L16" s="4">
        <v>79.950254266743613</v>
      </c>
      <c r="M16" s="4">
        <f t="shared" si="2"/>
        <v>38.631597606873093</v>
      </c>
      <c r="N16" s="4">
        <v>39.688230494825184</v>
      </c>
      <c r="O16" s="4">
        <v>48.919593105183836</v>
      </c>
      <c r="P16" s="4">
        <v>31.636206839773855</v>
      </c>
      <c r="Q16" s="4">
        <v>60.442653281667198</v>
      </c>
      <c r="R16" s="4">
        <v>26.668464102532269</v>
      </c>
      <c r="S16" s="4">
        <v>26.055099015293763</v>
      </c>
    </row>
    <row r="17" spans="1:19" ht="14.1" customHeight="1">
      <c r="A17" s="2" t="s">
        <v>39</v>
      </c>
      <c r="B17" s="2" t="s">
        <v>266</v>
      </c>
      <c r="C17" s="3" t="s">
        <v>40</v>
      </c>
      <c r="D17" s="4">
        <f t="shared" si="0"/>
        <v>52.206963636363639</v>
      </c>
      <c r="E17" s="4">
        <f t="shared" si="1"/>
        <v>46.265203599131667</v>
      </c>
      <c r="F17" s="4">
        <v>67.384580464277008</v>
      </c>
      <c r="G17" s="4">
        <v>9.5898353482077532</v>
      </c>
      <c r="H17" s="4">
        <v>58.633035348207763</v>
      </c>
      <c r="I17" s="4">
        <v>32.373835348207756</v>
      </c>
      <c r="J17" s="4">
        <v>9.8050353482077508</v>
      </c>
      <c r="K17" s="4">
        <v>56.983707737004288</v>
      </c>
      <c r="L17" s="4">
        <v>58.343415474008552</v>
      </c>
      <c r="M17" s="4">
        <f t="shared" si="2"/>
        <v>66.071070389904918</v>
      </c>
      <c r="N17" s="4">
        <v>64.044654943139008</v>
      </c>
      <c r="O17" s="4">
        <v>82.126205206137769</v>
      </c>
      <c r="P17" s="4">
        <v>65.804179136456568</v>
      </c>
      <c r="Q17" s="4">
        <v>68.907888516953776</v>
      </c>
      <c r="R17" s="4">
        <v>63.344123242845441</v>
      </c>
      <c r="S17" s="4">
        <v>54.203474060963615</v>
      </c>
    </row>
    <row r="18" spans="1:19" ht="14.1" customHeight="1">
      <c r="A18" s="2" t="s">
        <v>39</v>
      </c>
      <c r="B18" s="2" t="s">
        <v>150</v>
      </c>
      <c r="C18" s="3" t="s">
        <v>52</v>
      </c>
      <c r="D18" s="4">
        <f t="shared" si="0"/>
        <v>52.126690728941085</v>
      </c>
      <c r="E18" s="4">
        <f t="shared" si="1"/>
        <v>50.873797320932752</v>
      </c>
      <c r="F18" s="4">
        <v>68.775560839950373</v>
      </c>
      <c r="G18" s="4">
        <v>7.8134706299627741</v>
      </c>
      <c r="H18" s="4">
        <v>100</v>
      </c>
      <c r="I18" s="4">
        <v>6.9894706299627725</v>
      </c>
      <c r="J18" s="4">
        <v>53.295070629962773</v>
      </c>
      <c r="K18" s="4">
        <v>66.318142297832537</v>
      </c>
      <c r="L18" s="4">
        <v>47.47468459566506</v>
      </c>
      <c r="M18" s="4">
        <f t="shared" si="2"/>
        <v>55.05010868096052</v>
      </c>
      <c r="N18" s="4">
        <v>64.309066656613723</v>
      </c>
      <c r="O18" s="4">
        <v>66.762192650104424</v>
      </c>
      <c r="P18" s="4">
        <v>56.646106442905719</v>
      </c>
      <c r="Q18" s="4">
        <v>48.132020914055119</v>
      </c>
      <c r="R18" s="4">
        <v>66.141522505011451</v>
      </c>
      <c r="S18" s="4">
        <v>31.305606052043711</v>
      </c>
    </row>
    <row r="19" spans="1:19" ht="14.1" customHeight="1">
      <c r="A19" s="2">
        <v>16</v>
      </c>
      <c r="B19" s="2" t="s">
        <v>173</v>
      </c>
      <c r="C19" s="3" t="s">
        <v>35</v>
      </c>
      <c r="D19" s="4">
        <f t="shared" si="0"/>
        <v>50.775000000000006</v>
      </c>
      <c r="E19" s="4">
        <f t="shared" si="1"/>
        <v>46.711107375602708</v>
      </c>
      <c r="F19" s="4">
        <v>54.052999999999997</v>
      </c>
      <c r="G19" s="4">
        <v>5</v>
      </c>
      <c r="H19" s="4">
        <v>46.537002172291942</v>
      </c>
      <c r="I19" s="4">
        <v>5</v>
      </c>
      <c r="J19" s="4">
        <v>5</v>
      </c>
      <c r="K19" s="4">
        <v>100</v>
      </c>
      <c r="L19" s="4">
        <v>63.386000000000003</v>
      </c>
      <c r="M19" s="4">
        <f t="shared" si="2"/>
        <v>60.2574161235937</v>
      </c>
      <c r="N19" s="4">
        <v>62.278038058957925</v>
      </c>
      <c r="O19" s="4">
        <v>70.765362336168153</v>
      </c>
      <c r="P19" s="4">
        <v>58.833219901985736</v>
      </c>
      <c r="Q19" s="4">
        <v>64.578341742750013</v>
      </c>
      <c r="R19" s="4">
        <v>61.48830702642578</v>
      </c>
      <c r="S19" s="4">
        <v>45.391023124980116</v>
      </c>
    </row>
    <row r="20" spans="1:19" ht="14.1" customHeight="1">
      <c r="A20" s="2" t="s">
        <v>179</v>
      </c>
      <c r="B20" s="2" t="s">
        <v>269</v>
      </c>
      <c r="C20" s="3" t="s">
        <v>81</v>
      </c>
      <c r="D20" s="4">
        <f t="shared" si="0"/>
        <v>47.889878123571968</v>
      </c>
      <c r="E20" s="4">
        <f t="shared" si="1"/>
        <v>65.134355762711238</v>
      </c>
      <c r="F20" s="4">
        <v>100</v>
      </c>
      <c r="G20" s="4">
        <v>89.555000000000007</v>
      </c>
      <c r="H20" s="4">
        <v>99.77</v>
      </c>
      <c r="I20" s="4">
        <v>7.7030000000000003</v>
      </c>
      <c r="J20" s="4">
        <v>8.3810000000000002</v>
      </c>
      <c r="K20" s="4">
        <v>73.193268067795728</v>
      </c>
      <c r="L20" s="4">
        <v>64.345236135591449</v>
      </c>
      <c r="M20" s="4">
        <f t="shared" si="2"/>
        <v>7.6527636322470318</v>
      </c>
      <c r="N20" s="4">
        <v>5.6140337489798293</v>
      </c>
      <c r="O20" s="4">
        <v>4.7196120770826031</v>
      </c>
      <c r="P20" s="4">
        <v>15.604685082136623</v>
      </c>
      <c r="Q20" s="4">
        <v>8.6661047815404526</v>
      </c>
      <c r="R20" s="4">
        <v>4.9761375038420175</v>
      </c>
      <c r="S20" s="4">
        <v>5.6257398229818643</v>
      </c>
    </row>
    <row r="21" spans="1:19" ht="14.1" customHeight="1">
      <c r="A21" s="2" t="s">
        <v>179</v>
      </c>
      <c r="B21" s="2">
        <v>3</v>
      </c>
      <c r="C21" s="3" t="s">
        <v>38</v>
      </c>
      <c r="D21" s="4">
        <f t="shared" si="0"/>
        <v>47.865640596681139</v>
      </c>
      <c r="E21" s="4">
        <f t="shared" si="1"/>
        <v>46.120992783168987</v>
      </c>
      <c r="F21" s="4">
        <v>26.173099840671654</v>
      </c>
      <c r="G21" s="4">
        <v>32.515499880503732</v>
      </c>
      <c r="H21" s="4">
        <v>48.179499880503741</v>
      </c>
      <c r="I21" s="4">
        <v>30.466199880503737</v>
      </c>
      <c r="J21" s="4">
        <v>33.022599880503741</v>
      </c>
      <c r="K21" s="4">
        <v>61.887999999999998</v>
      </c>
      <c r="L21" s="4">
        <v>63.323999999999998</v>
      </c>
      <c r="M21" s="4">
        <f t="shared" si="2"/>
        <v>51.936485494876173</v>
      </c>
      <c r="N21" s="4">
        <v>64.403292580024583</v>
      </c>
      <c r="O21" s="4">
        <v>47.574781445911484</v>
      </c>
      <c r="P21" s="4">
        <v>59.69299125935423</v>
      </c>
      <c r="Q21" s="4">
        <v>36.276303551294134</v>
      </c>
      <c r="R21" s="4">
        <v>57.425244767509732</v>
      </c>
      <c r="S21" s="4">
        <v>47.404171227474883</v>
      </c>
    </row>
    <row r="22" spans="1:19" ht="14.1" customHeight="1">
      <c r="A22" s="2" t="s">
        <v>179</v>
      </c>
      <c r="B22" s="2" t="s">
        <v>270</v>
      </c>
      <c r="C22" s="3" t="s">
        <v>65</v>
      </c>
      <c r="D22" s="4">
        <f t="shared" si="0"/>
        <v>47.056966898034553</v>
      </c>
      <c r="E22" s="4">
        <f t="shared" si="1"/>
        <v>57.929228512576984</v>
      </c>
      <c r="F22" s="4">
        <v>67.001103517065715</v>
      </c>
      <c r="G22" s="4">
        <v>10.837627637799287</v>
      </c>
      <c r="H22" s="4">
        <v>51.156827637799289</v>
      </c>
      <c r="I22" s="4">
        <v>100</v>
      </c>
      <c r="J22" s="4">
        <v>60.218427637799287</v>
      </c>
      <c r="K22" s="4">
        <v>46.843646777184937</v>
      </c>
      <c r="L22" s="4">
        <v>62.50009355436989</v>
      </c>
      <c r="M22" s="4">
        <f t="shared" si="2"/>
        <v>21.68835646410222</v>
      </c>
      <c r="N22" s="4">
        <v>16.903570339421204</v>
      </c>
      <c r="O22" s="4">
        <v>27.510309530112067</v>
      </c>
      <c r="P22" s="4">
        <v>28.248788118144773</v>
      </c>
      <c r="Q22" s="4">
        <v>27.029045847493304</v>
      </c>
      <c r="R22" s="4">
        <v>7.8731965305326517</v>
      </c>
      <c r="S22" s="4">
        <v>22.713395124813427</v>
      </c>
    </row>
    <row r="23" spans="1:19" ht="14.1" customHeight="1">
      <c r="A23" s="2">
        <v>20</v>
      </c>
      <c r="B23" s="2" t="s">
        <v>266</v>
      </c>
      <c r="C23" s="3" t="s">
        <v>60</v>
      </c>
      <c r="D23" s="4">
        <f t="shared" si="0"/>
        <v>46.673746254432118</v>
      </c>
      <c r="E23" s="4">
        <f t="shared" si="1"/>
        <v>42.63248804432763</v>
      </c>
      <c r="F23" s="4">
        <v>55.117112710859509</v>
      </c>
      <c r="G23" s="4">
        <v>9.1736345331446287</v>
      </c>
      <c r="H23" s="4">
        <v>24.436034533144628</v>
      </c>
      <c r="I23" s="4">
        <v>8.164034533144628</v>
      </c>
      <c r="J23" s="4">
        <v>9.4240345331446278</v>
      </c>
      <c r="K23" s="4">
        <v>100</v>
      </c>
      <c r="L23" s="4">
        <v>52.456000000000003</v>
      </c>
      <c r="M23" s="4">
        <f t="shared" si="2"/>
        <v>56.103348744675941</v>
      </c>
      <c r="N23" s="4">
        <v>51.278445232523588</v>
      </c>
      <c r="O23" s="4">
        <v>71.366176931340078</v>
      </c>
      <c r="P23" s="4">
        <v>56.10606554145582</v>
      </c>
      <c r="Q23" s="4">
        <v>68.486370333931433</v>
      </c>
      <c r="R23" s="4">
        <v>45.614814675235515</v>
      </c>
      <c r="S23" s="4">
        <v>45.259351849928052</v>
      </c>
    </row>
    <row r="24" spans="1:19" ht="14.1" customHeight="1">
      <c r="A24" s="2" t="s">
        <v>74</v>
      </c>
      <c r="B24" s="2" t="s">
        <v>269</v>
      </c>
      <c r="C24" s="3" t="s">
        <v>57</v>
      </c>
      <c r="D24" s="4">
        <f t="shared" si="0"/>
        <v>44.923514896549726</v>
      </c>
      <c r="E24" s="4">
        <f t="shared" si="1"/>
        <v>55.554000000000002</v>
      </c>
      <c r="F24" s="4">
        <v>57.067</v>
      </c>
      <c r="G24" s="4">
        <v>23.748000000000001</v>
      </c>
      <c r="H24" s="4">
        <v>74.048000000000002</v>
      </c>
      <c r="I24" s="4">
        <v>22.184000000000001</v>
      </c>
      <c r="J24" s="4">
        <v>24.135999999999999</v>
      </c>
      <c r="K24" s="4">
        <v>80.617999999999995</v>
      </c>
      <c r="L24" s="4">
        <v>71.552999999999997</v>
      </c>
      <c r="M24" s="4">
        <f t="shared" si="2"/>
        <v>20.119049655165764</v>
      </c>
      <c r="N24" s="4">
        <v>5.391720943400502</v>
      </c>
      <c r="O24" s="4">
        <v>12.626720816121022</v>
      </c>
      <c r="P24" s="4">
        <v>31.181362178249412</v>
      </c>
      <c r="Q24" s="4">
        <v>38.748450720753667</v>
      </c>
      <c r="R24" s="4">
        <v>6.7583425229132192</v>
      </c>
      <c r="S24" s="4">
        <v>22.833463956583898</v>
      </c>
    </row>
    <row r="25" spans="1:19" ht="14.1" customHeight="1">
      <c r="A25" s="2" t="s">
        <v>74</v>
      </c>
      <c r="B25" s="2" t="s">
        <v>269</v>
      </c>
      <c r="C25" s="3" t="s">
        <v>86</v>
      </c>
      <c r="D25" s="4">
        <f t="shared" si="0"/>
        <v>43.992109789920285</v>
      </c>
      <c r="E25" s="4">
        <f t="shared" si="1"/>
        <v>49.622354917186385</v>
      </c>
      <c r="F25" s="4">
        <v>78.100764594564012</v>
      </c>
      <c r="G25" s="4">
        <v>82.42274844592302</v>
      </c>
      <c r="H25" s="4">
        <v>51.069448445923008</v>
      </c>
      <c r="I25" s="4">
        <v>22.628948445923008</v>
      </c>
      <c r="J25" s="4">
        <v>24.546248445923009</v>
      </c>
      <c r="K25" s="4">
        <v>38.087194897594323</v>
      </c>
      <c r="L25" s="4">
        <v>47.833989795188643</v>
      </c>
      <c r="M25" s="4">
        <f t="shared" si="2"/>
        <v>30.854871159632729</v>
      </c>
      <c r="N25" s="4">
        <v>9.4771928611148635</v>
      </c>
      <c r="O25" s="4">
        <v>26.226019931183075</v>
      </c>
      <c r="P25" s="4">
        <v>49.00817265657021</v>
      </c>
      <c r="Q25" s="4">
        <v>42.539934582990135</v>
      </c>
      <c r="R25" s="4">
        <v>5.8060862961266837</v>
      </c>
      <c r="S25" s="4">
        <v>48.356602125958887</v>
      </c>
    </row>
    <row r="26" spans="1:19" ht="14.1" customHeight="1">
      <c r="A26" s="2" t="s">
        <v>177</v>
      </c>
      <c r="B26" s="2" t="s">
        <v>250</v>
      </c>
      <c r="C26" s="3" t="s">
        <v>58</v>
      </c>
      <c r="D26" s="4">
        <f t="shared" si="0"/>
        <v>42.729760090641285</v>
      </c>
      <c r="E26" s="4">
        <f t="shared" si="1"/>
        <v>42.70542857142857</v>
      </c>
      <c r="F26" s="4">
        <v>88.305999999999997</v>
      </c>
      <c r="G26" s="4">
        <v>16.963000000000001</v>
      </c>
      <c r="H26" s="4">
        <v>0</v>
      </c>
      <c r="I26" s="4">
        <v>15.845000000000001</v>
      </c>
      <c r="J26" s="4">
        <v>17.239999999999998</v>
      </c>
      <c r="K26" s="4">
        <v>87.494</v>
      </c>
      <c r="L26" s="4">
        <v>42.801000000000002</v>
      </c>
      <c r="M26" s="4">
        <f t="shared" si="2"/>
        <v>42.786533635470967</v>
      </c>
      <c r="N26" s="4">
        <v>37.873159129392739</v>
      </c>
      <c r="O26" s="4">
        <v>66.961694247893377</v>
      </c>
      <c r="P26" s="4">
        <v>39.129239455780059</v>
      </c>
      <c r="Q26" s="4">
        <v>56.412736860062459</v>
      </c>
      <c r="R26" s="4">
        <v>18.709910448206415</v>
      </c>
      <c r="S26" s="4">
        <v>40.384145400968514</v>
      </c>
    </row>
    <row r="27" spans="1:19" ht="14.1" customHeight="1">
      <c r="A27" s="2" t="s">
        <v>177</v>
      </c>
      <c r="B27" s="2" t="s">
        <v>155</v>
      </c>
      <c r="C27" s="3" t="s">
        <v>79</v>
      </c>
      <c r="D27" s="4">
        <f t="shared" si="0"/>
        <v>42.684831708849799</v>
      </c>
      <c r="E27" s="4">
        <f t="shared" si="1"/>
        <v>49.176525418084189</v>
      </c>
      <c r="F27" s="4">
        <v>73.337000000000003</v>
      </c>
      <c r="G27" s="4">
        <v>20.472999999999999</v>
      </c>
      <c r="H27" s="4">
        <v>52.951999999999998</v>
      </c>
      <c r="I27" s="4">
        <v>100</v>
      </c>
      <c r="J27" s="4">
        <v>20.806999999999999</v>
      </c>
      <c r="K27" s="4">
        <v>13.130615585317855</v>
      </c>
      <c r="L27" s="4">
        <v>56.047031170635712</v>
      </c>
      <c r="M27" s="4">
        <f t="shared" si="2"/>
        <v>27.537546387302889</v>
      </c>
      <c r="N27" s="4">
        <v>40.261659514433845</v>
      </c>
      <c r="O27" s="4">
        <v>26.372437544743672</v>
      </c>
      <c r="P27" s="4">
        <v>23.134100048356601</v>
      </c>
      <c r="Q27" s="4">
        <v>19.39259590809279</v>
      </c>
      <c r="R27" s="4">
        <v>10.124484586602565</v>
      </c>
      <c r="S27" s="4">
        <v>47.591287047955248</v>
      </c>
    </row>
    <row r="28" spans="1:19" ht="14.1" customHeight="1">
      <c r="A28" s="2" t="s">
        <v>177</v>
      </c>
      <c r="B28" s="2" t="s">
        <v>271</v>
      </c>
      <c r="C28" s="3" t="s">
        <v>88</v>
      </c>
      <c r="D28" s="4">
        <f t="shared" si="0"/>
        <v>42.143784770287091</v>
      </c>
      <c r="E28" s="4">
        <f t="shared" si="1"/>
        <v>35.134666040730892</v>
      </c>
      <c r="F28" s="4">
        <v>30.723039646332754</v>
      </c>
      <c r="G28" s="4">
        <v>16.835792234749565</v>
      </c>
      <c r="H28" s="4">
        <v>10.455692234749566</v>
      </c>
      <c r="I28" s="4">
        <v>15.390792234749568</v>
      </c>
      <c r="J28" s="4">
        <v>17.194492234749568</v>
      </c>
      <c r="K28" s="4">
        <v>39.940045934534758</v>
      </c>
      <c r="L28" s="4">
        <v>65.186000000000007</v>
      </c>
      <c r="M28" s="4">
        <f t="shared" si="2"/>
        <v>58.498395139251571</v>
      </c>
      <c r="N28" s="4">
        <v>0.47556556182954113</v>
      </c>
      <c r="O28" s="4">
        <v>38.931297709923662</v>
      </c>
      <c r="P28" s="4">
        <v>100</v>
      </c>
      <c r="Q28" s="4">
        <v>78.268543985651419</v>
      </c>
      <c r="R28" s="4">
        <v>22.230688291426279</v>
      </c>
      <c r="S28" s="4">
        <v>100</v>
      </c>
    </row>
    <row r="29" spans="1:19" ht="14.1" customHeight="1">
      <c r="A29" s="2" t="s">
        <v>177</v>
      </c>
      <c r="B29" s="2" t="s">
        <v>267</v>
      </c>
      <c r="C29" s="3" t="s">
        <v>66</v>
      </c>
      <c r="D29" s="4">
        <f t="shared" si="0"/>
        <v>42.132200950512399</v>
      </c>
      <c r="E29" s="4">
        <f t="shared" si="1"/>
        <v>46.5690536835654</v>
      </c>
      <c r="F29" s="4">
        <v>54.562184856910079</v>
      </c>
      <c r="G29" s="4">
        <v>17.390663642682558</v>
      </c>
      <c r="H29" s="4">
        <v>71.778763642682549</v>
      </c>
      <c r="I29" s="4">
        <v>16.159013642682556</v>
      </c>
      <c r="J29" s="4">
        <v>17.695813642682555</v>
      </c>
      <c r="K29" s="4">
        <v>76.117000000000004</v>
      </c>
      <c r="L29" s="4">
        <v>51.518000000000001</v>
      </c>
      <c r="M29" s="4">
        <f t="shared" si="2"/>
        <v>31.779544573388741</v>
      </c>
      <c r="N29" s="4">
        <v>15.362358702666972</v>
      </c>
      <c r="O29" s="4">
        <v>35.74541044395702</v>
      </c>
      <c r="P29" s="4">
        <v>32.03116944796033</v>
      </c>
      <c r="Q29" s="4">
        <v>46.929762777771501</v>
      </c>
      <c r="R29" s="4">
        <v>5.1735790374003914</v>
      </c>
      <c r="S29" s="4">
        <v>53.656227030554319</v>
      </c>
    </row>
    <row r="30" spans="1:19" ht="14.1" customHeight="1">
      <c r="A30" s="2" t="s">
        <v>237</v>
      </c>
      <c r="B30" s="2" t="s">
        <v>150</v>
      </c>
      <c r="C30" s="3" t="s">
        <v>85</v>
      </c>
      <c r="D30" s="4">
        <f t="shared" si="0"/>
        <v>41.729726300351579</v>
      </c>
      <c r="E30" s="4">
        <f t="shared" si="1"/>
        <v>39.106215958694023</v>
      </c>
      <c r="F30" s="4">
        <v>40.166618987956355</v>
      </c>
      <c r="G30" s="4">
        <v>30.943914240967263</v>
      </c>
      <c r="H30" s="4">
        <v>21.395914240967262</v>
      </c>
      <c r="I30" s="4">
        <v>28.988114240967263</v>
      </c>
      <c r="J30" s="4">
        <v>31.427914240967265</v>
      </c>
      <c r="K30" s="4">
        <v>63.101999999999997</v>
      </c>
      <c r="L30" s="4">
        <v>42.954000000000001</v>
      </c>
      <c r="M30" s="4">
        <f t="shared" si="2"/>
        <v>47.851250430885891</v>
      </c>
      <c r="N30" s="4">
        <v>6.1418321613314024</v>
      </c>
      <c r="O30" s="4">
        <v>41.153954937733502</v>
      </c>
      <c r="P30" s="4">
        <v>78.505160984642288</v>
      </c>
      <c r="Q30" s="4">
        <v>69.830401948448113</v>
      </c>
      <c r="R30" s="4">
        <v>13.882682132770242</v>
      </c>
      <c r="S30" s="4">
        <v>70.678225597145996</v>
      </c>
    </row>
    <row r="31" spans="1:19" ht="14.1" customHeight="1">
      <c r="A31" s="2" t="s">
        <v>237</v>
      </c>
      <c r="B31" s="2" t="s">
        <v>272</v>
      </c>
      <c r="C31" s="3" t="s">
        <v>70</v>
      </c>
      <c r="D31" s="4">
        <f t="shared" si="0"/>
        <v>41.191490430635149</v>
      </c>
      <c r="E31" s="4">
        <f t="shared" si="1"/>
        <v>51.458785892857151</v>
      </c>
      <c r="F31" s="4">
        <v>48.798425000000002</v>
      </c>
      <c r="G31" s="4">
        <v>14.552331000000001</v>
      </c>
      <c r="H31" s="4">
        <v>55.023189000000002</v>
      </c>
      <c r="I31" s="4">
        <v>13.415241</v>
      </c>
      <c r="J31" s="4">
        <v>14.834674</v>
      </c>
      <c r="K31" s="4">
        <v>62.502000000000002</v>
      </c>
      <c r="L31" s="4">
        <v>87.771000000000001</v>
      </c>
      <c r="M31" s="4">
        <f t="shared" si="2"/>
        <v>17.234467685450483</v>
      </c>
      <c r="N31" s="4">
        <v>25.72707225966484</v>
      </c>
      <c r="O31" s="4">
        <v>21.788221293272844</v>
      </c>
      <c r="P31" s="4">
        <v>6.6946115259564332</v>
      </c>
      <c r="Q31" s="4">
        <v>16.179661267982791</v>
      </c>
      <c r="R31" s="4">
        <v>4.9066620608956164</v>
      </c>
      <c r="S31" s="4">
        <v>29.97434315950705</v>
      </c>
    </row>
    <row r="32" spans="1:19" ht="14.1" customHeight="1">
      <c r="A32" s="2" t="s">
        <v>273</v>
      </c>
      <c r="B32" s="2" t="s">
        <v>268</v>
      </c>
      <c r="C32" s="3" t="s">
        <v>75</v>
      </c>
      <c r="D32" s="4">
        <f t="shared" si="0"/>
        <v>39.533000000000001</v>
      </c>
      <c r="E32" s="4">
        <f t="shared" si="1"/>
        <v>26.383101028947728</v>
      </c>
      <c r="F32" s="4">
        <v>36.230000000000004</v>
      </c>
      <c r="G32" s="4">
        <v>58.087000000000003</v>
      </c>
      <c r="H32" s="4">
        <v>22.444609603512106</v>
      </c>
      <c r="I32" s="4">
        <v>5</v>
      </c>
      <c r="J32" s="4">
        <v>5</v>
      </c>
      <c r="K32" s="4">
        <v>50.552999999999997</v>
      </c>
      <c r="L32" s="4">
        <v>15</v>
      </c>
      <c r="M32" s="4">
        <f t="shared" si="2"/>
        <v>70.21609759912198</v>
      </c>
      <c r="N32" s="4">
        <v>57.428311349365437</v>
      </c>
      <c r="O32" s="4">
        <v>78.690317913136454</v>
      </c>
      <c r="P32" s="4">
        <v>75.588377380712259</v>
      </c>
      <c r="Q32" s="4">
        <v>78.401570220298581</v>
      </c>
      <c r="R32" s="4">
        <v>71.570593497004211</v>
      </c>
      <c r="S32" s="4">
        <v>59.001191529108922</v>
      </c>
    </row>
    <row r="33" spans="1:19" ht="14.1" customHeight="1">
      <c r="A33" s="2" t="s">
        <v>273</v>
      </c>
      <c r="B33" s="2">
        <v>13</v>
      </c>
      <c r="C33" s="3" t="s">
        <v>63</v>
      </c>
      <c r="D33" s="4">
        <f t="shared" si="0"/>
        <v>39.166993454135408</v>
      </c>
      <c r="E33" s="4">
        <f t="shared" si="1"/>
        <v>32.509411975976825</v>
      </c>
      <c r="F33" s="4">
        <v>41.675605974604075</v>
      </c>
      <c r="G33" s="4">
        <v>16.014904480953057</v>
      </c>
      <c r="H33" s="4">
        <v>30.606904480953059</v>
      </c>
      <c r="I33" s="4">
        <v>14.763704480953058</v>
      </c>
      <c r="J33" s="4">
        <v>16.325304480953058</v>
      </c>
      <c r="K33" s="4">
        <v>58.093592882874908</v>
      </c>
      <c r="L33" s="4">
        <v>34.75678576574979</v>
      </c>
      <c r="M33" s="4">
        <f t="shared" si="2"/>
        <v>54.701350236505441</v>
      </c>
      <c r="N33" s="4">
        <v>21.766184299295809</v>
      </c>
      <c r="O33" s="4">
        <v>72.738278521816838</v>
      </c>
      <c r="P33" s="4">
        <v>62.906000468144022</v>
      </c>
      <c r="Q33" s="4">
        <v>100.00000000000001</v>
      </c>
      <c r="R33" s="4">
        <v>32.383519669721181</v>
      </c>
      <c r="S33" s="4">
        <v>36.28579879549789</v>
      </c>
    </row>
    <row r="34" spans="1:19" ht="14.1" customHeight="1">
      <c r="A34" s="2" t="s">
        <v>273</v>
      </c>
      <c r="B34" s="2" t="s">
        <v>271</v>
      </c>
      <c r="C34" s="3" t="s">
        <v>72</v>
      </c>
      <c r="D34" s="4">
        <f t="shared" si="0"/>
        <v>39.12115609756097</v>
      </c>
      <c r="E34" s="4">
        <f t="shared" si="1"/>
        <v>31.493711815342241</v>
      </c>
      <c r="F34" s="4">
        <v>13.219118274053459</v>
      </c>
      <c r="G34" s="4">
        <v>19.285738705540091</v>
      </c>
      <c r="H34" s="4">
        <v>0</v>
      </c>
      <c r="I34" s="4">
        <v>17.795338705540093</v>
      </c>
      <c r="J34" s="4">
        <v>19.654538705540094</v>
      </c>
      <c r="K34" s="4">
        <v>58.930630469175405</v>
      </c>
      <c r="L34" s="4">
        <v>52.877260938350808</v>
      </c>
      <c r="M34" s="4">
        <f t="shared" si="2"/>
        <v>56.918526089404679</v>
      </c>
      <c r="N34" s="4">
        <v>31.704778218407974</v>
      </c>
      <c r="O34" s="4">
        <v>62.108263822225162</v>
      </c>
      <c r="P34" s="4">
        <v>77.100689069428142</v>
      </c>
      <c r="Q34" s="4">
        <v>74.85810786272117</v>
      </c>
      <c r="R34" s="4">
        <v>51.979562901509887</v>
      </c>
      <c r="S34" s="4">
        <v>40.899181785253454</v>
      </c>
    </row>
    <row r="35" spans="1:19" ht="14.1" customHeight="1">
      <c r="A35" s="2" t="s">
        <v>274</v>
      </c>
      <c r="B35" s="2" t="s">
        <v>271</v>
      </c>
      <c r="C35" s="3" t="s">
        <v>101</v>
      </c>
      <c r="D35" s="4">
        <f t="shared" si="0"/>
        <v>38.061031691635968</v>
      </c>
      <c r="E35" s="4">
        <f t="shared" si="1"/>
        <v>49.4565782600191</v>
      </c>
      <c r="F35" s="4">
        <v>100</v>
      </c>
      <c r="G35" s="4">
        <v>11.03542391176812</v>
      </c>
      <c r="H35" s="4">
        <v>54.678223911768121</v>
      </c>
      <c r="I35" s="4">
        <v>10.216423911768119</v>
      </c>
      <c r="J35" s="4">
        <v>11.238823911768119</v>
      </c>
      <c r="K35" s="4">
        <v>61.583635216965874</v>
      </c>
      <c r="L35" s="4">
        <v>59.617870433931728</v>
      </c>
      <c r="M35" s="4">
        <f t="shared" si="2"/>
        <v>11.471423032075325</v>
      </c>
      <c r="N35" s="4">
        <v>19.663309032175299</v>
      </c>
      <c r="O35" s="4">
        <v>4.9750579603141709</v>
      </c>
      <c r="P35" s="4">
        <v>9.0802459450192536</v>
      </c>
      <c r="Q35" s="4">
        <v>3.3968089203503959</v>
      </c>
      <c r="R35" s="4">
        <v>5.7107670829703894</v>
      </c>
      <c r="S35" s="4">
        <v>26.244566527099433</v>
      </c>
    </row>
    <row r="36" spans="1:19" ht="14.1" customHeight="1">
      <c r="A36" s="2" t="s">
        <v>274</v>
      </c>
      <c r="B36" s="2" t="s">
        <v>162</v>
      </c>
      <c r="C36" s="3" t="s">
        <v>306</v>
      </c>
      <c r="D36" s="4">
        <f t="shared" ref="D36:D67" si="3">E36*0.7+M36*0.3</f>
        <v>37.368514544890509</v>
      </c>
      <c r="E36" s="4">
        <f t="shared" ref="E36:E67" si="4">(F36*0.1+(G36+H36+I36+J36)*0.075+K36*0.1+L36*0.2)/0.7</f>
        <v>43.712713633185146</v>
      </c>
      <c r="F36" s="4">
        <v>58.253124180865676</v>
      </c>
      <c r="G36" s="4">
        <v>17.100355635649258</v>
      </c>
      <c r="H36" s="4">
        <v>16.183205635649259</v>
      </c>
      <c r="I36" s="4">
        <v>15.912905635649258</v>
      </c>
      <c r="J36" s="4">
        <v>17.394455635649258</v>
      </c>
      <c r="K36" s="4">
        <v>76.9214958688965</v>
      </c>
      <c r="L36" s="4">
        <v>60.435591737793011</v>
      </c>
      <c r="M36" s="4">
        <f t="shared" ref="M36:M67" si="5">(N36+O36)*0.15+(P36+Q36+R36+S36)*0.175</f>
        <v>22.565383338869697</v>
      </c>
      <c r="N36" s="4">
        <v>39.657721018281251</v>
      </c>
      <c r="O36" s="4">
        <v>30.075870310753277</v>
      </c>
      <c r="P36" s="4">
        <v>22.256584976329314</v>
      </c>
      <c r="Q36" s="4">
        <v>11.626612107190981</v>
      </c>
      <c r="R36" s="4">
        <v>10.861904361083704</v>
      </c>
      <c r="S36" s="4">
        <v>24.428296495478975</v>
      </c>
    </row>
    <row r="37" spans="1:19" ht="14.1" customHeight="1">
      <c r="A37" s="2" t="s">
        <v>275</v>
      </c>
      <c r="B37" s="2" t="s">
        <v>269</v>
      </c>
      <c r="C37" s="3" t="s">
        <v>90</v>
      </c>
      <c r="D37" s="4">
        <f t="shared" si="3"/>
        <v>36.996220039249046</v>
      </c>
      <c r="E37" s="4">
        <f t="shared" si="4"/>
        <v>44.990684240900357</v>
      </c>
      <c r="F37" s="4">
        <v>73.15378144193923</v>
      </c>
      <c r="G37" s="4">
        <v>24.413486081454415</v>
      </c>
      <c r="H37" s="4">
        <v>76.271886081454412</v>
      </c>
      <c r="I37" s="4">
        <v>22.819586081454414</v>
      </c>
      <c r="J37" s="4">
        <v>24.808386081454415</v>
      </c>
      <c r="K37" s="4">
        <v>75.501999999999995</v>
      </c>
      <c r="L37" s="4">
        <v>27.521999999999998</v>
      </c>
      <c r="M37" s="4">
        <f t="shared" si="5"/>
        <v>18.342470235395997</v>
      </c>
      <c r="N37" s="4">
        <v>6.793762062008021</v>
      </c>
      <c r="O37" s="4">
        <v>20.079536792800528</v>
      </c>
      <c r="P37" s="4">
        <v>36.998581737584558</v>
      </c>
      <c r="Q37" s="4">
        <v>18.567077350825947</v>
      </c>
      <c r="R37" s="4">
        <v>7.1383579374282435</v>
      </c>
      <c r="S37" s="4">
        <v>19.075842443731055</v>
      </c>
    </row>
    <row r="38" spans="1:19" ht="14.1" customHeight="1">
      <c r="A38" s="2" t="s">
        <v>275</v>
      </c>
      <c r="B38" s="2" t="s">
        <v>272</v>
      </c>
      <c r="C38" s="3" t="s">
        <v>73</v>
      </c>
      <c r="D38" s="4">
        <f t="shared" si="3"/>
        <v>36.971220067945808</v>
      </c>
      <c r="E38" s="4">
        <f t="shared" si="4"/>
        <v>27.62463010714286</v>
      </c>
      <c r="F38" s="4">
        <v>22.7257</v>
      </c>
      <c r="G38" s="4">
        <v>10.829537999999999</v>
      </c>
      <c r="H38" s="4">
        <v>0</v>
      </c>
      <c r="I38" s="4">
        <v>9.6829479999999997</v>
      </c>
      <c r="J38" s="4">
        <v>11.121795000000001</v>
      </c>
      <c r="K38" s="4">
        <v>25.765000000000001</v>
      </c>
      <c r="L38" s="4">
        <v>60.578000000000003</v>
      </c>
      <c r="M38" s="4">
        <f t="shared" si="5"/>
        <v>58.779929976486009</v>
      </c>
      <c r="N38" s="4">
        <v>19.800742620642549</v>
      </c>
      <c r="O38" s="4">
        <v>38.754442531654782</v>
      </c>
      <c r="P38" s="4">
        <v>95.099839845113181</v>
      </c>
      <c r="Q38" s="4">
        <v>62.098178552724292</v>
      </c>
      <c r="R38" s="4">
        <v>48.266995717217846</v>
      </c>
      <c r="S38" s="4">
        <v>80.23014133432423</v>
      </c>
    </row>
    <row r="39" spans="1:19" ht="14.1" customHeight="1">
      <c r="A39" s="2" t="s">
        <v>275</v>
      </c>
      <c r="B39" s="2" t="s">
        <v>223</v>
      </c>
      <c r="C39" s="3" t="s">
        <v>94</v>
      </c>
      <c r="D39" s="4">
        <f t="shared" si="3"/>
        <v>36.946220047011906</v>
      </c>
      <c r="E39" s="4">
        <f t="shared" si="4"/>
        <v>39.459778035714287</v>
      </c>
      <c r="F39" s="4">
        <v>41.838901</v>
      </c>
      <c r="G39" s="4">
        <v>15.379765000000001</v>
      </c>
      <c r="H39" s="4">
        <v>10.988944999999999</v>
      </c>
      <c r="I39" s="4">
        <v>14.101883000000001</v>
      </c>
      <c r="J39" s="4">
        <v>15.698134</v>
      </c>
      <c r="K39" s="4">
        <v>56.453000000000003</v>
      </c>
      <c r="L39" s="4">
        <v>67.900000000000006</v>
      </c>
      <c r="M39" s="4">
        <f t="shared" si="5"/>
        <v>31.081251406706368</v>
      </c>
      <c r="N39" s="4">
        <v>24.406790216951425</v>
      </c>
      <c r="O39" s="4">
        <v>35.07467401775191</v>
      </c>
      <c r="P39" s="4">
        <v>38.03479330481187</v>
      </c>
      <c r="Q39" s="4">
        <v>37.088406428014608</v>
      </c>
      <c r="R39" s="4">
        <v>17.267719380482141</v>
      </c>
      <c r="S39" s="4">
        <v>34.232119580982051</v>
      </c>
    </row>
    <row r="40" spans="1:19" ht="14.1" customHeight="1">
      <c r="A40" s="2" t="s">
        <v>275</v>
      </c>
      <c r="B40" s="2" t="s">
        <v>270</v>
      </c>
      <c r="C40" s="3" t="s">
        <v>109</v>
      </c>
      <c r="D40" s="4">
        <f t="shared" si="3"/>
        <v>36.63395510841633</v>
      </c>
      <c r="E40" s="4">
        <f t="shared" si="4"/>
        <v>40.846190243411741</v>
      </c>
      <c r="F40" s="4">
        <v>99.864000000000004</v>
      </c>
      <c r="G40" s="4">
        <v>14.135999999999999</v>
      </c>
      <c r="H40" s="4">
        <v>74.180999999999997</v>
      </c>
      <c r="I40" s="4">
        <v>13.205</v>
      </c>
      <c r="J40" s="4">
        <v>14.367000000000001</v>
      </c>
      <c r="K40" s="4">
        <v>62.911876340776431</v>
      </c>
      <c r="L40" s="4">
        <v>18.11535268155286</v>
      </c>
      <c r="M40" s="4">
        <f t="shared" si="5"/>
        <v>26.805406460093725</v>
      </c>
      <c r="N40" s="4">
        <v>6.2636198365017579</v>
      </c>
      <c r="O40" s="4">
        <v>12.21374045801527</v>
      </c>
      <c r="P40" s="4">
        <v>76.723565429982628</v>
      </c>
      <c r="Q40" s="4">
        <v>21.700363490605881</v>
      </c>
      <c r="R40" s="4">
        <v>1.8849098363629759</v>
      </c>
      <c r="S40" s="4">
        <v>37.027175048283773</v>
      </c>
    </row>
    <row r="41" spans="1:19" ht="14.1" customHeight="1">
      <c r="A41" s="2" t="s">
        <v>275</v>
      </c>
      <c r="B41" s="2" t="s">
        <v>54</v>
      </c>
      <c r="C41" s="3" t="s">
        <v>118</v>
      </c>
      <c r="D41" s="4">
        <f t="shared" si="3"/>
        <v>36.232433755421184</v>
      </c>
      <c r="E41" s="4">
        <f t="shared" si="4"/>
        <v>27.616607142857148</v>
      </c>
      <c r="F41" s="4">
        <v>51.26</v>
      </c>
      <c r="G41" s="4">
        <v>24.738</v>
      </c>
      <c r="H41" s="4">
        <v>34.639000000000003</v>
      </c>
      <c r="I41" s="4">
        <v>23.108000000000001</v>
      </c>
      <c r="J41" s="4">
        <v>25.141999999999999</v>
      </c>
      <c r="K41" s="4">
        <v>0.94</v>
      </c>
      <c r="L41" s="4">
        <v>30.198</v>
      </c>
      <c r="M41" s="4">
        <f t="shared" si="5"/>
        <v>56.336029184737257</v>
      </c>
      <c r="N41" s="4">
        <v>1.8490563761016201</v>
      </c>
      <c r="O41" s="4">
        <v>30.219439662470297</v>
      </c>
      <c r="P41" s="4">
        <v>100</v>
      </c>
      <c r="Q41" s="4">
        <v>73.603240300078298</v>
      </c>
      <c r="R41" s="4">
        <v>26.054623134958486</v>
      </c>
      <c r="S41" s="4">
        <v>94.775021016114451</v>
      </c>
    </row>
    <row r="42" spans="1:19" ht="14.1" customHeight="1">
      <c r="A42" s="2" t="s">
        <v>183</v>
      </c>
      <c r="B42" s="2" t="s">
        <v>186</v>
      </c>
      <c r="C42" s="3" t="s">
        <v>115</v>
      </c>
      <c r="D42" s="4">
        <f t="shared" si="3"/>
        <v>35.849170361494075</v>
      </c>
      <c r="E42" s="4">
        <f t="shared" si="4"/>
        <v>38.717251337529277</v>
      </c>
      <c r="F42" s="4">
        <v>69.234740253330628</v>
      </c>
      <c r="G42" s="4">
        <v>25.913530189997971</v>
      </c>
      <c r="H42" s="4">
        <v>20.932730189997965</v>
      </c>
      <c r="I42" s="4">
        <v>24.258030189997967</v>
      </c>
      <c r="J42" s="4">
        <v>26.323830189997967</v>
      </c>
      <c r="K42" s="4">
        <v>71.782185707876067</v>
      </c>
      <c r="L42" s="4">
        <v>28.466371415752164</v>
      </c>
      <c r="M42" s="4">
        <f t="shared" si="5"/>
        <v>29.156981417411931</v>
      </c>
      <c r="N42" s="4">
        <v>6.6997544418143322</v>
      </c>
      <c r="O42" s="4">
        <v>30.614236639638236</v>
      </c>
      <c r="P42" s="4">
        <v>39.992062150037157</v>
      </c>
      <c r="Q42" s="4">
        <v>54.69983120949987</v>
      </c>
      <c r="R42" s="4">
        <v>6.6621908461490786</v>
      </c>
      <c r="S42" s="4">
        <v>33.273817252565578</v>
      </c>
    </row>
    <row r="43" spans="1:19" ht="14.1" customHeight="1">
      <c r="A43" s="2" t="s">
        <v>183</v>
      </c>
      <c r="B43" s="2" t="s">
        <v>155</v>
      </c>
      <c r="C43" s="3" t="s">
        <v>97</v>
      </c>
      <c r="D43" s="4">
        <f t="shared" si="3"/>
        <v>35.734337380810658</v>
      </c>
      <c r="E43" s="4">
        <f t="shared" si="4"/>
        <v>40.793877211795049</v>
      </c>
      <c r="F43" s="4">
        <v>38.880094071348601</v>
      </c>
      <c r="G43" s="4">
        <v>29.97902055351145</v>
      </c>
      <c r="H43" s="4">
        <v>27.83732055351145</v>
      </c>
      <c r="I43" s="4">
        <v>28.02322055351145</v>
      </c>
      <c r="J43" s="4">
        <v>30.463020553511452</v>
      </c>
      <c r="K43" s="4">
        <v>57.378981950136478</v>
      </c>
      <c r="L43" s="4">
        <v>51.035563900272955</v>
      </c>
      <c r="M43" s="4">
        <f t="shared" si="5"/>
        <v>23.928744441847087</v>
      </c>
      <c r="N43" s="4">
        <v>0.82935801710440715</v>
      </c>
      <c r="O43" s="4">
        <v>18.583938001131369</v>
      </c>
      <c r="P43" s="4">
        <v>36.167152383488713</v>
      </c>
      <c r="Q43" s="4">
        <v>44.654364049035486</v>
      </c>
      <c r="R43" s="4">
        <v>0.33836610252219351</v>
      </c>
      <c r="S43" s="4">
        <v>38.935831974163456</v>
      </c>
    </row>
    <row r="44" spans="1:19" ht="14.1" customHeight="1">
      <c r="A44" s="2" t="s">
        <v>183</v>
      </c>
      <c r="B44" s="2" t="s">
        <v>271</v>
      </c>
      <c r="C44" s="3" t="s">
        <v>108</v>
      </c>
      <c r="D44" s="4">
        <f t="shared" si="3"/>
        <v>35.492745929608368</v>
      </c>
      <c r="E44" s="4">
        <f t="shared" si="4"/>
        <v>41.453384577154367</v>
      </c>
      <c r="F44" s="4">
        <v>69.980999999999995</v>
      </c>
      <c r="G44" s="4">
        <v>21.204000000000001</v>
      </c>
      <c r="H44" s="4">
        <v>46.438000000000002</v>
      </c>
      <c r="I44" s="4">
        <v>19.806999999999999</v>
      </c>
      <c r="J44" s="4">
        <v>21.55</v>
      </c>
      <c r="K44" s="4">
        <v>52.533368408016116</v>
      </c>
      <c r="L44" s="4">
        <v>42.955036816032219</v>
      </c>
      <c r="M44" s="4">
        <f t="shared" si="5"/>
        <v>21.584589085334375</v>
      </c>
      <c r="N44" s="4">
        <v>22.594837258454088</v>
      </c>
      <c r="O44" s="4">
        <v>26.485378112478781</v>
      </c>
      <c r="P44" s="4">
        <v>48.144172021321481</v>
      </c>
      <c r="Q44" s="4">
        <v>20.140060515675756</v>
      </c>
      <c r="R44" s="4">
        <v>7.0128429158223842</v>
      </c>
      <c r="S44" s="4">
        <v>5.974677574005776</v>
      </c>
    </row>
    <row r="45" spans="1:19" ht="14.1" customHeight="1">
      <c r="A45" s="2" t="s">
        <v>183</v>
      </c>
      <c r="B45" s="2" t="s">
        <v>250</v>
      </c>
      <c r="C45" s="3" t="s">
        <v>112</v>
      </c>
      <c r="D45" s="4">
        <f t="shared" si="3"/>
        <v>35.355916825069883</v>
      </c>
      <c r="E45" s="4">
        <f t="shared" si="4"/>
        <v>38.211037169809259</v>
      </c>
      <c r="F45" s="4">
        <v>62.408072539215006</v>
      </c>
      <c r="G45" s="4">
        <v>30.357654404411257</v>
      </c>
      <c r="H45" s="4">
        <v>0</v>
      </c>
      <c r="I45" s="4">
        <v>28.401654404411261</v>
      </c>
      <c r="J45" s="4">
        <v>30.842454404411257</v>
      </c>
      <c r="K45" s="4">
        <v>48.246213047904895</v>
      </c>
      <c r="L45" s="4">
        <v>44.810826095809787</v>
      </c>
      <c r="M45" s="4">
        <f t="shared" si="5"/>
        <v>28.693969354011358</v>
      </c>
      <c r="N45" s="4">
        <v>1.5203978165591188</v>
      </c>
      <c r="O45" s="4">
        <v>39.130267971095549</v>
      </c>
      <c r="P45" s="4">
        <v>13.171805531131897</v>
      </c>
      <c r="Q45" s="4">
        <v>94.167771281311147</v>
      </c>
      <c r="R45" s="4">
        <v>3.5105462873555524</v>
      </c>
      <c r="S45" s="4">
        <v>18.271988247990905</v>
      </c>
    </row>
    <row r="46" spans="1:19" ht="14.1" customHeight="1">
      <c r="A46" s="2" t="s">
        <v>183</v>
      </c>
      <c r="B46" s="2" t="s">
        <v>267</v>
      </c>
      <c r="C46" s="3" t="s">
        <v>107</v>
      </c>
      <c r="D46" s="4">
        <f t="shared" si="3"/>
        <v>35.328116662695955</v>
      </c>
      <c r="E46" s="4">
        <f t="shared" si="4"/>
        <v>42.02599737293248</v>
      </c>
      <c r="F46" s="4">
        <v>49.397279581424641</v>
      </c>
      <c r="G46" s="4">
        <v>95</v>
      </c>
      <c r="H46" s="4">
        <v>0</v>
      </c>
      <c r="I46" s="4">
        <v>27.146034686068479</v>
      </c>
      <c r="J46" s="4">
        <v>29.480234686068481</v>
      </c>
      <c r="K46" s="4">
        <v>55.232999999999997</v>
      </c>
      <c r="L46" s="4">
        <v>37.915999999999997</v>
      </c>
      <c r="M46" s="4">
        <f t="shared" si="5"/>
        <v>19.69972833881074</v>
      </c>
      <c r="N46" s="4">
        <v>11.995038806486013</v>
      </c>
      <c r="O46" s="4">
        <v>15.088635344684215</v>
      </c>
      <c r="P46" s="4">
        <v>26.922413256504129</v>
      </c>
      <c r="Q46" s="4">
        <v>22.682382275329019</v>
      </c>
      <c r="R46" s="4">
        <v>6.4230617773511609</v>
      </c>
      <c r="S46" s="4">
        <v>33.327441068731162</v>
      </c>
    </row>
    <row r="47" spans="1:19" ht="14.1" customHeight="1">
      <c r="A47" s="2" t="s">
        <v>183</v>
      </c>
      <c r="B47" s="2" t="s">
        <v>162</v>
      </c>
      <c r="C47" s="3" t="s">
        <v>89</v>
      </c>
      <c r="D47" s="4">
        <f t="shared" si="3"/>
        <v>35.070145300794081</v>
      </c>
      <c r="E47" s="4">
        <f t="shared" si="4"/>
        <v>40.663721528183245</v>
      </c>
      <c r="F47" s="4">
        <v>54.978400214548529</v>
      </c>
      <c r="G47" s="4">
        <v>19.9508251609114</v>
      </c>
      <c r="H47" s="4">
        <v>37.188525160911404</v>
      </c>
      <c r="I47" s="4">
        <v>18.596325160911398</v>
      </c>
      <c r="J47" s="4">
        <v>20.286525160911399</v>
      </c>
      <c r="K47" s="4">
        <v>82.692999999999998</v>
      </c>
      <c r="L47" s="4">
        <v>37.478999999999999</v>
      </c>
      <c r="M47" s="4">
        <f t="shared" si="5"/>
        <v>22.018467436886056</v>
      </c>
      <c r="N47" s="4">
        <v>20.156635583090438</v>
      </c>
      <c r="O47" s="4">
        <v>19.140278101730527</v>
      </c>
      <c r="P47" s="4">
        <v>18.830983718528802</v>
      </c>
      <c r="Q47" s="4">
        <v>33.8939601733776</v>
      </c>
      <c r="R47" s="4">
        <v>5.2165734812729614</v>
      </c>
      <c r="S47" s="4">
        <v>34.195227679180135</v>
      </c>
    </row>
    <row r="48" spans="1:19" ht="14.1" customHeight="1">
      <c r="A48" s="2" t="s">
        <v>183</v>
      </c>
      <c r="B48" s="2" t="s">
        <v>54</v>
      </c>
      <c r="C48" s="3" t="s">
        <v>103</v>
      </c>
      <c r="D48" s="4">
        <f t="shared" si="3"/>
        <v>34.900907545158489</v>
      </c>
      <c r="E48" s="4">
        <f t="shared" si="4"/>
        <v>48.354892857142858</v>
      </c>
      <c r="F48" s="4">
        <v>44.152999999999999</v>
      </c>
      <c r="G48" s="4">
        <v>25.812999999999999</v>
      </c>
      <c r="H48" s="4">
        <v>35.734000000000002</v>
      </c>
      <c r="I48" s="4">
        <v>24.113</v>
      </c>
      <c r="J48" s="4">
        <v>26.234999999999999</v>
      </c>
      <c r="K48" s="4">
        <v>72.475999999999999</v>
      </c>
      <c r="L48" s="4">
        <v>68.966999999999999</v>
      </c>
      <c r="M48" s="4">
        <f t="shared" si="5"/>
        <v>3.508275150528299</v>
      </c>
      <c r="N48" s="4">
        <v>1.2971709381551702</v>
      </c>
      <c r="O48" s="4">
        <v>3.4005126600906874</v>
      </c>
      <c r="P48" s="4">
        <v>5.484633925852294</v>
      </c>
      <c r="Q48" s="4">
        <v>7.2594091098981375</v>
      </c>
      <c r="R48" s="4">
        <v>1.6979807299755145</v>
      </c>
      <c r="S48" s="4">
        <v>1.5786768673678861</v>
      </c>
    </row>
    <row r="49" spans="1:19" ht="14.1" customHeight="1">
      <c r="A49" s="2" t="s">
        <v>158</v>
      </c>
      <c r="B49" s="2" t="s">
        <v>272</v>
      </c>
      <c r="C49" s="3" t="s">
        <v>99</v>
      </c>
      <c r="D49" s="4">
        <f t="shared" si="3"/>
        <v>34.843772769726499</v>
      </c>
      <c r="E49" s="4">
        <f t="shared" si="4"/>
        <v>45.960096852431072</v>
      </c>
      <c r="F49" s="4">
        <v>58.44762730542454</v>
      </c>
      <c r="G49" s="4">
        <v>17.246232979068406</v>
      </c>
      <c r="H49" s="4">
        <v>62.758632979068409</v>
      </c>
      <c r="I49" s="4">
        <v>16.058782979068404</v>
      </c>
      <c r="J49" s="4">
        <v>17.540332979068406</v>
      </c>
      <c r="K49" s="4">
        <v>63.238672844877541</v>
      </c>
      <c r="L49" s="4">
        <v>57.415695689755083</v>
      </c>
      <c r="M49" s="4">
        <f t="shared" si="5"/>
        <v>8.9056832434158455</v>
      </c>
      <c r="N49" s="4">
        <v>8.1779217182966288</v>
      </c>
      <c r="O49" s="4">
        <v>0</v>
      </c>
      <c r="P49" s="4">
        <v>0</v>
      </c>
      <c r="Q49" s="4">
        <v>0</v>
      </c>
      <c r="R49" s="4">
        <v>0</v>
      </c>
      <c r="S49" s="4">
        <v>43.879971346693438</v>
      </c>
    </row>
    <row r="50" spans="1:19" ht="14.1" customHeight="1">
      <c r="A50" s="2" t="s">
        <v>158</v>
      </c>
      <c r="B50" s="2" t="s">
        <v>223</v>
      </c>
      <c r="C50" s="3" t="s">
        <v>84</v>
      </c>
      <c r="D50" s="4">
        <f t="shared" si="3"/>
        <v>34.724954740803184</v>
      </c>
      <c r="E50" s="4">
        <f t="shared" si="4"/>
        <v>42.887502395075046</v>
      </c>
      <c r="F50" s="4">
        <v>47.652218108947004</v>
      </c>
      <c r="G50" s="4">
        <v>19.544751081710256</v>
      </c>
      <c r="H50" s="4">
        <v>47.665301081710254</v>
      </c>
      <c r="I50" s="4">
        <v>18.215351081710256</v>
      </c>
      <c r="J50" s="4">
        <v>19.874551081710255</v>
      </c>
      <c r="K50" s="4">
        <v>79.438066582289508</v>
      </c>
      <c r="L50" s="4">
        <v>47.073633164579022</v>
      </c>
      <c r="M50" s="4">
        <f t="shared" si="5"/>
        <v>15.679010214168835</v>
      </c>
      <c r="N50" s="4">
        <v>11.457650103137112</v>
      </c>
      <c r="O50" s="4">
        <v>10.387181406245528</v>
      </c>
      <c r="P50" s="4">
        <v>14.466541018575208</v>
      </c>
      <c r="Q50" s="4">
        <v>14.554489713733705</v>
      </c>
      <c r="R50" s="4">
        <v>3.8105862566078632</v>
      </c>
      <c r="S50" s="4">
        <v>38.03858579829145</v>
      </c>
    </row>
    <row r="51" spans="1:19" ht="14.1" customHeight="1">
      <c r="A51" s="2" t="s">
        <v>160</v>
      </c>
      <c r="B51" s="2" t="s">
        <v>162</v>
      </c>
      <c r="C51" s="3" t="s">
        <v>104</v>
      </c>
      <c r="D51" s="4">
        <f t="shared" si="3"/>
        <v>33.751854813542025</v>
      </c>
      <c r="E51" s="4">
        <f t="shared" si="4"/>
        <v>42.06397530385793</v>
      </c>
      <c r="F51" s="4">
        <v>55.257876290876688</v>
      </c>
      <c r="G51" s="4">
        <v>20.160432218157517</v>
      </c>
      <c r="H51" s="4">
        <v>27.58903221815752</v>
      </c>
      <c r="I51" s="4">
        <v>18.805932218157515</v>
      </c>
      <c r="J51" s="4">
        <v>20.49613221815752</v>
      </c>
      <c r="K51" s="4">
        <v>38.997280836331242</v>
      </c>
      <c r="L51" s="4">
        <v>67.452011672662479</v>
      </c>
      <c r="M51" s="4">
        <f t="shared" si="5"/>
        <v>14.356907002804927</v>
      </c>
      <c r="N51" s="4">
        <v>21.624021716542504</v>
      </c>
      <c r="O51" s="4">
        <v>6.5013810888457693</v>
      </c>
      <c r="P51" s="4">
        <v>8.0709600507214265</v>
      </c>
      <c r="Q51" s="4">
        <v>3.5662806586504709</v>
      </c>
      <c r="R51" s="4">
        <v>2.2738813960101494</v>
      </c>
      <c r="S51" s="4">
        <v>44.020858363170447</v>
      </c>
    </row>
    <row r="52" spans="1:19" ht="14.1" customHeight="1">
      <c r="A52" s="2" t="s">
        <v>160</v>
      </c>
      <c r="B52" s="2" t="s">
        <v>186</v>
      </c>
      <c r="C52" s="3" t="s">
        <v>117</v>
      </c>
      <c r="D52" s="4">
        <f t="shared" si="3"/>
        <v>33.187336458496461</v>
      </c>
      <c r="E52" s="4">
        <f t="shared" si="4"/>
        <v>39.433596540092388</v>
      </c>
      <c r="F52" s="4">
        <v>54.337561778660515</v>
      </c>
      <c r="G52" s="4">
        <v>31.991071333995386</v>
      </c>
      <c r="H52" s="4">
        <v>22.983871333995388</v>
      </c>
      <c r="I52" s="4">
        <v>29.951071333995387</v>
      </c>
      <c r="J52" s="4">
        <v>32.497471333995392</v>
      </c>
      <c r="K52" s="4">
        <v>52.112000000000002</v>
      </c>
      <c r="L52" s="4">
        <v>40.759</v>
      </c>
      <c r="M52" s="4">
        <f t="shared" si="5"/>
        <v>18.612729601439298</v>
      </c>
      <c r="N52" s="4">
        <v>0</v>
      </c>
      <c r="O52" s="4">
        <v>12.022316147147251</v>
      </c>
      <c r="P52" s="4">
        <v>40.402794335453855</v>
      </c>
      <c r="Q52" s="4">
        <v>36.807441459180147</v>
      </c>
      <c r="R52" s="4">
        <v>0.32745085901323151</v>
      </c>
      <c r="S52" s="4">
        <v>18.515925799879717</v>
      </c>
    </row>
    <row r="53" spans="1:19" ht="14.1" customHeight="1">
      <c r="A53" s="2" t="s">
        <v>160</v>
      </c>
      <c r="B53" s="2" t="s">
        <v>186</v>
      </c>
      <c r="C53" s="3" t="s">
        <v>123</v>
      </c>
      <c r="D53" s="4">
        <f t="shared" si="3"/>
        <v>32.889443480134609</v>
      </c>
      <c r="E53" s="4">
        <f t="shared" si="4"/>
        <v>45.279880123226086</v>
      </c>
      <c r="F53" s="4">
        <v>42.190203342333106</v>
      </c>
      <c r="G53" s="4">
        <v>32.536052506749833</v>
      </c>
      <c r="H53" s="4">
        <v>35.930852506749829</v>
      </c>
      <c r="I53" s="4">
        <v>88.459652506749833</v>
      </c>
      <c r="J53" s="4">
        <v>33.064052506749832</v>
      </c>
      <c r="K53" s="4">
        <v>40.56</v>
      </c>
      <c r="L53" s="4">
        <v>45.857999999999997</v>
      </c>
      <c r="M53" s="4">
        <f t="shared" si="5"/>
        <v>3.9784246462545112</v>
      </c>
      <c r="N53" s="4">
        <v>4.5496870794174802</v>
      </c>
      <c r="O53" s="4">
        <v>0.87171729013991284</v>
      </c>
      <c r="P53" s="4">
        <v>3.5420365833371203</v>
      </c>
      <c r="Q53" s="4">
        <v>4.0222872115798474</v>
      </c>
      <c r="R53" s="4">
        <v>1.4216999731010038</v>
      </c>
      <c r="S53" s="4">
        <v>9.1009133223871856</v>
      </c>
    </row>
    <row r="54" spans="1:19" ht="14.1" customHeight="1">
      <c r="A54" s="2" t="s">
        <v>193</v>
      </c>
      <c r="B54" s="2" t="s">
        <v>276</v>
      </c>
      <c r="C54" s="3" t="s">
        <v>93</v>
      </c>
      <c r="D54" s="4">
        <f t="shared" si="3"/>
        <v>32.544346838043488</v>
      </c>
      <c r="E54" s="4">
        <f t="shared" si="4"/>
        <v>41.077185797862889</v>
      </c>
      <c r="F54" s="4">
        <v>45.64038161303823</v>
      </c>
      <c r="G54" s="4">
        <v>21.893986209778667</v>
      </c>
      <c r="H54" s="4">
        <v>0</v>
      </c>
      <c r="I54" s="4">
        <v>20.426986209778669</v>
      </c>
      <c r="J54" s="4">
        <v>22.257586209778669</v>
      </c>
      <c r="K54" s="4">
        <v>68.313999999999993</v>
      </c>
      <c r="L54" s="4">
        <v>62.576000000000001</v>
      </c>
      <c r="M54" s="4">
        <f t="shared" si="5"/>
        <v>12.634389265131556</v>
      </c>
      <c r="N54" s="4">
        <v>21.510874878957235</v>
      </c>
      <c r="O54" s="4">
        <v>18.285534726773175</v>
      </c>
      <c r="P54" s="4">
        <v>1.4557621690752411</v>
      </c>
      <c r="Q54" s="4">
        <v>9.494215801721289</v>
      </c>
      <c r="R54" s="4">
        <v>2.3695141763620966</v>
      </c>
      <c r="S54" s="4">
        <v>24.765809705824203</v>
      </c>
    </row>
    <row r="55" spans="1:19" ht="14.1" customHeight="1">
      <c r="A55" s="2" t="s">
        <v>193</v>
      </c>
      <c r="B55" s="2" t="s">
        <v>186</v>
      </c>
      <c r="C55" s="3" t="s">
        <v>95</v>
      </c>
      <c r="D55" s="4">
        <f t="shared" si="3"/>
        <v>31.735576405986908</v>
      </c>
      <c r="E55" s="4">
        <f t="shared" si="4"/>
        <v>37.400320872864889</v>
      </c>
      <c r="F55" s="4">
        <v>43.432668320020177</v>
      </c>
      <c r="G55" s="4">
        <v>33.467901240015131</v>
      </c>
      <c r="H55" s="4">
        <v>0</v>
      </c>
      <c r="I55" s="4">
        <v>31.33430124001513</v>
      </c>
      <c r="J55" s="4">
        <v>33.995901240015129</v>
      </c>
      <c r="K55" s="4">
        <v>42.067</v>
      </c>
      <c r="L55" s="4">
        <v>51.101999999999997</v>
      </c>
      <c r="M55" s="4">
        <f t="shared" si="5"/>
        <v>18.517839316604956</v>
      </c>
      <c r="N55" s="4">
        <v>3.0584669238189099</v>
      </c>
      <c r="O55" s="4">
        <v>18.713586329031386</v>
      </c>
      <c r="P55" s="4">
        <v>26.898789856603706</v>
      </c>
      <c r="Q55" s="4">
        <v>34.143301069894989</v>
      </c>
      <c r="R55" s="4">
        <v>2.339624019592597</v>
      </c>
      <c r="S55" s="4">
        <v>23.772749789208216</v>
      </c>
    </row>
    <row r="56" spans="1:19" ht="14.1" customHeight="1">
      <c r="A56" s="2" t="s">
        <v>193</v>
      </c>
      <c r="B56" s="2">
        <v>72</v>
      </c>
      <c r="C56" s="3" t="s">
        <v>307</v>
      </c>
      <c r="D56" s="4">
        <f t="shared" si="3"/>
        <v>31.639180056678139</v>
      </c>
      <c r="E56" s="4">
        <f t="shared" si="4"/>
        <v>41.014896027907852</v>
      </c>
      <c r="F56" s="4">
        <v>56.800969886643706</v>
      </c>
      <c r="G56" s="4">
        <v>100</v>
      </c>
      <c r="H56" s="4">
        <v>27.430989914982785</v>
      </c>
      <c r="I56" s="4">
        <v>79.446739914982786</v>
      </c>
      <c r="J56" s="4">
        <v>16.305339914982781</v>
      </c>
      <c r="K56" s="4">
        <v>19.05</v>
      </c>
      <c r="L56" s="4">
        <v>21.933</v>
      </c>
      <c r="M56" s="4">
        <f t="shared" si="5"/>
        <v>9.7625094571421567</v>
      </c>
      <c r="N56" s="4">
        <v>7.8712952073333371</v>
      </c>
      <c r="O56" s="4">
        <v>0</v>
      </c>
      <c r="P56" s="4">
        <v>0</v>
      </c>
      <c r="Q56" s="4">
        <v>0</v>
      </c>
      <c r="R56" s="4">
        <v>14.06608752835645</v>
      </c>
      <c r="S56" s="4">
        <v>34.972856334741593</v>
      </c>
    </row>
    <row r="57" spans="1:19" ht="14.1" customHeight="1">
      <c r="A57" s="2" t="s">
        <v>277</v>
      </c>
      <c r="B57" s="2" t="s">
        <v>162</v>
      </c>
      <c r="C57" s="3" t="s">
        <v>133</v>
      </c>
      <c r="D57" s="4">
        <f t="shared" si="3"/>
        <v>29.622247896841049</v>
      </c>
      <c r="E57" s="4">
        <f t="shared" si="4"/>
        <v>37.735392857142863</v>
      </c>
      <c r="F57" s="4">
        <v>69.980999999999995</v>
      </c>
      <c r="G57" s="4">
        <v>21.204000000000001</v>
      </c>
      <c r="H57" s="4">
        <v>47.944000000000003</v>
      </c>
      <c r="I57" s="4">
        <v>19.806999999999999</v>
      </c>
      <c r="J57" s="4">
        <v>21.55</v>
      </c>
      <c r="K57" s="4">
        <v>33.93</v>
      </c>
      <c r="L57" s="4">
        <v>38.679000000000002</v>
      </c>
      <c r="M57" s="4">
        <f t="shared" si="5"/>
        <v>10.691576322803492</v>
      </c>
      <c r="N57" s="4">
        <v>1.1411914984609659</v>
      </c>
      <c r="O57" s="4">
        <v>3.5587188612099609</v>
      </c>
      <c r="P57" s="4">
        <v>22.91933965634157</v>
      </c>
      <c r="Q57" s="4">
        <v>12.012201131834701</v>
      </c>
      <c r="R57" s="4">
        <v>0</v>
      </c>
      <c r="S57" s="4">
        <v>22.134686462411459</v>
      </c>
    </row>
    <row r="58" spans="1:19" ht="14.1" customHeight="1">
      <c r="A58" s="2" t="s">
        <v>277</v>
      </c>
      <c r="B58" s="2" t="s">
        <v>54</v>
      </c>
      <c r="C58" s="3" t="s">
        <v>132</v>
      </c>
      <c r="D58" s="4">
        <f t="shared" si="3"/>
        <v>29.036130268194672</v>
      </c>
      <c r="E58" s="4">
        <f t="shared" si="4"/>
        <v>39.169867345395787</v>
      </c>
      <c r="F58" s="4">
        <v>61.976999999999997</v>
      </c>
      <c r="G58" s="4">
        <v>22.835000000000001</v>
      </c>
      <c r="H58" s="4">
        <v>32.313000000000002</v>
      </c>
      <c r="I58" s="4">
        <v>21.33</v>
      </c>
      <c r="J58" s="4">
        <v>23.207999999999998</v>
      </c>
      <c r="K58" s="4">
        <v>89.295034283554102</v>
      </c>
      <c r="L58" s="4">
        <v>24.076268567108183</v>
      </c>
      <c r="M58" s="4">
        <f t="shared" si="5"/>
        <v>5.390743754725416</v>
      </c>
      <c r="N58" s="4">
        <v>7.6668320349686834</v>
      </c>
      <c r="O58" s="4">
        <v>0</v>
      </c>
      <c r="P58" s="4">
        <v>0</v>
      </c>
      <c r="Q58" s="4">
        <v>0</v>
      </c>
      <c r="R58" s="4">
        <v>4.7207441493627762</v>
      </c>
      <c r="S58" s="4">
        <v>19.511935561952161</v>
      </c>
    </row>
    <row r="59" spans="1:19" ht="14.1" customHeight="1">
      <c r="A59" s="2" t="s">
        <v>277</v>
      </c>
      <c r="B59" s="2" t="s">
        <v>271</v>
      </c>
      <c r="C59" s="3" t="s">
        <v>114</v>
      </c>
      <c r="D59" s="4">
        <f t="shared" si="3"/>
        <v>28.903238667895238</v>
      </c>
      <c r="E59" s="4">
        <f t="shared" si="4"/>
        <v>38.552490846792757</v>
      </c>
      <c r="F59" s="4">
        <v>56.360822670716004</v>
      </c>
      <c r="G59" s="4">
        <v>27.192917003037</v>
      </c>
      <c r="H59" s="4">
        <v>0</v>
      </c>
      <c r="I59" s="4">
        <v>25.399917003037</v>
      </c>
      <c r="J59" s="4">
        <v>27.637317003037001</v>
      </c>
      <c r="K59" s="4">
        <v>62.258000000000003</v>
      </c>
      <c r="L59" s="4">
        <v>45.537999999999997</v>
      </c>
      <c r="M59" s="4">
        <f t="shared" si="5"/>
        <v>6.388316917134361</v>
      </c>
      <c r="N59" s="4">
        <v>1.1518218655077321</v>
      </c>
      <c r="O59" s="4">
        <v>3.8230648690608993</v>
      </c>
      <c r="P59" s="4">
        <v>11.0571220393422</v>
      </c>
      <c r="Q59" s="4">
        <v>4.6300666388597511</v>
      </c>
      <c r="R59" s="4">
        <v>4.0068758385177272</v>
      </c>
      <c r="S59" s="4">
        <v>12.546414951560706</v>
      </c>
    </row>
    <row r="60" spans="1:19" ht="14.1" customHeight="1">
      <c r="A60" s="2" t="s">
        <v>277</v>
      </c>
      <c r="B60" s="2" t="s">
        <v>271</v>
      </c>
      <c r="C60" s="3" t="s">
        <v>127</v>
      </c>
      <c r="D60" s="4">
        <f t="shared" si="3"/>
        <v>28.880817802808664</v>
      </c>
      <c r="E60" s="4">
        <f t="shared" si="4"/>
        <v>38.358547939514317</v>
      </c>
      <c r="F60" s="4">
        <v>56.361480177415451</v>
      </c>
      <c r="G60" s="4">
        <v>27.193410133061587</v>
      </c>
      <c r="H60" s="4">
        <v>34.179510133061591</v>
      </c>
      <c r="I60" s="4">
        <v>25.400410133061587</v>
      </c>
      <c r="J60" s="4">
        <v>27.637810133061588</v>
      </c>
      <c r="K60" s="4">
        <v>64.037999999999997</v>
      </c>
      <c r="L60" s="4">
        <v>31.151</v>
      </c>
      <c r="M60" s="4">
        <f t="shared" si="5"/>
        <v>6.7661141504954907</v>
      </c>
      <c r="N60" s="4">
        <v>9.296262524657811</v>
      </c>
      <c r="O60" s="4">
        <v>6.6375044068756086</v>
      </c>
      <c r="P60" s="4">
        <v>4.475651569337785</v>
      </c>
      <c r="Q60" s="4">
        <v>16.70971348671312</v>
      </c>
      <c r="R60" s="4">
        <v>2.7173086202059151</v>
      </c>
      <c r="S60" s="4">
        <v>1.1033212424030512</v>
      </c>
    </row>
    <row r="61" spans="1:19" ht="14.1" customHeight="1">
      <c r="A61" s="2" t="s">
        <v>163</v>
      </c>
      <c r="B61" s="2" t="s">
        <v>54</v>
      </c>
      <c r="C61" s="3" t="s">
        <v>119</v>
      </c>
      <c r="D61" s="4">
        <f t="shared" si="3"/>
        <v>27.906129621955095</v>
      </c>
      <c r="E61" s="4">
        <f t="shared" si="4"/>
        <v>35.747321428571432</v>
      </c>
      <c r="F61" s="4">
        <v>34.99</v>
      </c>
      <c r="G61" s="4">
        <v>26.986999999999998</v>
      </c>
      <c r="H61" s="4">
        <v>0</v>
      </c>
      <c r="I61" s="4">
        <v>25.209</v>
      </c>
      <c r="J61" s="4">
        <v>27.427</v>
      </c>
      <c r="K61" s="4">
        <v>58.75</v>
      </c>
      <c r="L61" s="4">
        <v>48.387</v>
      </c>
      <c r="M61" s="4">
        <f t="shared" si="5"/>
        <v>9.6100154065169789</v>
      </c>
      <c r="N61" s="4">
        <v>7.2189862624737966</v>
      </c>
      <c r="O61" s="4">
        <v>0</v>
      </c>
      <c r="P61" s="4">
        <v>0</v>
      </c>
      <c r="Q61" s="4">
        <v>0</v>
      </c>
      <c r="R61" s="4">
        <v>11.414970512011074</v>
      </c>
      <c r="S61" s="4">
        <v>37.3117007288227</v>
      </c>
    </row>
    <row r="62" spans="1:19" ht="14.1" customHeight="1">
      <c r="A62" s="2" t="s">
        <v>163</v>
      </c>
      <c r="B62" s="2" t="s">
        <v>270</v>
      </c>
      <c r="C62" s="3" t="s">
        <v>128</v>
      </c>
      <c r="D62" s="4">
        <f t="shared" si="3"/>
        <v>27.208236238611597</v>
      </c>
      <c r="E62" s="4">
        <f t="shared" si="4"/>
        <v>31.059272889702672</v>
      </c>
      <c r="F62" s="4">
        <v>27.915064552807699</v>
      </c>
      <c r="G62" s="4">
        <v>34.993398414605771</v>
      </c>
      <c r="H62" s="4">
        <v>0</v>
      </c>
      <c r="I62" s="4">
        <v>32.757798414605773</v>
      </c>
      <c r="J62" s="4">
        <v>35.546598414605775</v>
      </c>
      <c r="K62" s="4">
        <v>25.523579848449593</v>
      </c>
      <c r="L62" s="4">
        <v>43.25145969689919</v>
      </c>
      <c r="M62" s="4">
        <f t="shared" si="5"/>
        <v>18.222484052732426</v>
      </c>
      <c r="N62" s="4">
        <v>9.5778134698399704</v>
      </c>
      <c r="O62" s="4">
        <v>29.753399448370356</v>
      </c>
      <c r="P62" s="4">
        <v>9.8377844601479776</v>
      </c>
      <c r="Q62" s="4">
        <v>39.758925461226148</v>
      </c>
      <c r="R62" s="4">
        <v>5.1982271786241503</v>
      </c>
      <c r="S62" s="4">
        <v>15.621074985721039</v>
      </c>
    </row>
    <row r="63" spans="1:19" ht="14.1" customHeight="1">
      <c r="A63" s="2">
        <v>60</v>
      </c>
      <c r="B63" s="2" t="s">
        <v>276</v>
      </c>
      <c r="C63" s="3" t="s">
        <v>126</v>
      </c>
      <c r="D63" s="4">
        <f t="shared" si="3"/>
        <v>26.838953004008303</v>
      </c>
      <c r="E63" s="4">
        <f t="shared" si="4"/>
        <v>28.076710587231634</v>
      </c>
      <c r="F63" s="4">
        <v>29.052426554004661</v>
      </c>
      <c r="G63" s="4">
        <v>22.459369915503494</v>
      </c>
      <c r="H63" s="4">
        <v>32.578069915503491</v>
      </c>
      <c r="I63" s="4">
        <v>20.859169915503493</v>
      </c>
      <c r="J63" s="4">
        <v>22.855369915503495</v>
      </c>
      <c r="K63" s="4">
        <v>51.113632562021259</v>
      </c>
      <c r="L63" s="4">
        <v>21.153465124042516</v>
      </c>
      <c r="M63" s="4">
        <f t="shared" si="5"/>
        <v>23.950851976487193</v>
      </c>
      <c r="N63" s="4">
        <v>34.155839040228692</v>
      </c>
      <c r="O63" s="4">
        <v>7.117437722419921</v>
      </c>
      <c r="P63" s="4">
        <v>16.114285159489139</v>
      </c>
      <c r="Q63" s="4">
        <v>3.773675132779446</v>
      </c>
      <c r="R63" s="4">
        <v>2.8932484781910932</v>
      </c>
      <c r="S63" s="4">
        <v>78.703708155768325</v>
      </c>
    </row>
    <row r="64" spans="1:19" ht="14.1" customHeight="1">
      <c r="A64" s="2" t="s">
        <v>278</v>
      </c>
      <c r="B64" s="2" t="s">
        <v>270</v>
      </c>
      <c r="C64" s="3" t="s">
        <v>111</v>
      </c>
      <c r="D64" s="4">
        <f t="shared" si="3"/>
        <v>25.787309485605547</v>
      </c>
      <c r="E64" s="4">
        <f t="shared" si="4"/>
        <v>29.201847604932791</v>
      </c>
      <c r="F64" s="4">
        <v>27.13235059845276</v>
      </c>
      <c r="G64" s="4">
        <v>34.406362948839565</v>
      </c>
      <c r="H64" s="4">
        <v>0</v>
      </c>
      <c r="I64" s="4">
        <v>32.170762948839567</v>
      </c>
      <c r="J64" s="4">
        <v>34.959562948839569</v>
      </c>
      <c r="K64" s="4">
        <v>96.031199999999998</v>
      </c>
      <c r="L64" s="4">
        <v>2.5484330005938793</v>
      </c>
      <c r="M64" s="4">
        <f t="shared" si="5"/>
        <v>17.820053873841978</v>
      </c>
      <c r="N64" s="4">
        <v>7.296484481999701</v>
      </c>
      <c r="O64" s="4">
        <v>21.042362072932576</v>
      </c>
      <c r="P64" s="4">
        <v>25.640159629225248</v>
      </c>
      <c r="Q64" s="4">
        <v>48.605082184604328</v>
      </c>
      <c r="R64" s="4">
        <v>2.4951526553638019</v>
      </c>
      <c r="S64" s="4">
        <v>0.79804490567596997</v>
      </c>
    </row>
    <row r="65" spans="1:19" ht="14.1" customHeight="1">
      <c r="A65" s="2" t="s">
        <v>278</v>
      </c>
      <c r="B65" s="2" t="s">
        <v>276</v>
      </c>
      <c r="C65" s="3" t="s">
        <v>136</v>
      </c>
      <c r="D65" s="4">
        <f t="shared" si="3"/>
        <v>25.000836171656417</v>
      </c>
      <c r="E65" s="4">
        <f t="shared" si="4"/>
        <v>33.382428571428576</v>
      </c>
      <c r="F65" s="4">
        <v>34.99</v>
      </c>
      <c r="G65" s="4">
        <v>26.986999999999998</v>
      </c>
      <c r="H65" s="4">
        <v>61.645000000000003</v>
      </c>
      <c r="I65" s="4">
        <v>25.209</v>
      </c>
      <c r="J65" s="4">
        <v>27.427</v>
      </c>
      <c r="K65" s="4">
        <v>39.51</v>
      </c>
      <c r="L65" s="4">
        <v>26.613</v>
      </c>
      <c r="M65" s="4">
        <f t="shared" si="5"/>
        <v>5.4437872388547142</v>
      </c>
      <c r="N65" s="4">
        <v>10.413791898831461</v>
      </c>
      <c r="O65" s="4">
        <v>0</v>
      </c>
      <c r="P65" s="4">
        <v>0</v>
      </c>
      <c r="Q65" s="4">
        <v>0</v>
      </c>
      <c r="R65" s="4">
        <v>5.2252184324575834</v>
      </c>
      <c r="S65" s="4">
        <v>16.95602987628525</v>
      </c>
    </row>
    <row r="66" spans="1:19" ht="14.1" customHeight="1">
      <c r="A66" s="2">
        <v>63</v>
      </c>
      <c r="B66" s="2" t="s">
        <v>271</v>
      </c>
      <c r="C66" s="3" t="s">
        <v>124</v>
      </c>
      <c r="D66" s="4">
        <f t="shared" si="3"/>
        <v>24.292598380456432</v>
      </c>
      <c r="E66" s="4">
        <f t="shared" si="4"/>
        <v>32.927365946866509</v>
      </c>
      <c r="F66" s="4">
        <v>48.718411270174002</v>
      </c>
      <c r="G66" s="4">
        <v>28.506883452630504</v>
      </c>
      <c r="H66" s="4">
        <v>48.194683452630507</v>
      </c>
      <c r="I66" s="4">
        <v>26.636883452630503</v>
      </c>
      <c r="J66" s="4">
        <v>28.971083452630506</v>
      </c>
      <c r="K66" s="4">
        <v>54.603000000000002</v>
      </c>
      <c r="L66" s="4">
        <v>13.968999999999999</v>
      </c>
      <c r="M66" s="4">
        <f t="shared" si="5"/>
        <v>4.1448073921662631</v>
      </c>
      <c r="N66" s="4">
        <v>18.157378476169814</v>
      </c>
      <c r="O66" s="4">
        <v>2.7763536867203684</v>
      </c>
      <c r="P66" s="4">
        <v>3.9760433339184584</v>
      </c>
      <c r="Q66" s="4">
        <v>0.13233931547093097</v>
      </c>
      <c r="R66" s="4">
        <v>1.6330320233690996</v>
      </c>
      <c r="S66" s="4">
        <v>0</v>
      </c>
    </row>
    <row r="67" spans="1:19" ht="14.1" customHeight="1">
      <c r="A67" s="2">
        <v>64</v>
      </c>
      <c r="B67" s="2">
        <v>71</v>
      </c>
      <c r="C67" s="3" t="s">
        <v>308</v>
      </c>
      <c r="D67" s="4">
        <f t="shared" si="3"/>
        <v>22.868095814364047</v>
      </c>
      <c r="E67" s="4">
        <f t="shared" si="4"/>
        <v>27.113500000000002</v>
      </c>
      <c r="F67" s="4">
        <v>22.077000000000002</v>
      </c>
      <c r="G67" s="4">
        <v>28.271999999999998</v>
      </c>
      <c r="H67" s="4">
        <v>0</v>
      </c>
      <c r="I67" s="4">
        <v>26.408999999999999</v>
      </c>
      <c r="J67" s="4">
        <v>28.733000000000001</v>
      </c>
      <c r="K67" s="4">
        <v>32.942999999999998</v>
      </c>
      <c r="L67" s="4">
        <v>36.106999999999999</v>
      </c>
      <c r="M67" s="4">
        <f t="shared" si="5"/>
        <v>12.962152714546825</v>
      </c>
      <c r="N67" s="4">
        <v>21.044256555340539</v>
      </c>
      <c r="O67" s="4">
        <v>8.0493863789613194</v>
      </c>
      <c r="P67" s="4">
        <v>25.147899717986611</v>
      </c>
      <c r="Q67" s="4">
        <v>0</v>
      </c>
      <c r="R67" s="4">
        <v>1.3344220248600625</v>
      </c>
      <c r="S67" s="4">
        <v>22.649714110876449</v>
      </c>
    </row>
    <row r="68" spans="1:19" ht="14.1" customHeight="1">
      <c r="A68" s="2">
        <v>65</v>
      </c>
      <c r="B68" s="2" t="s">
        <v>54</v>
      </c>
      <c r="C68" s="3" t="s">
        <v>129</v>
      </c>
      <c r="D68" s="4">
        <f t="shared" ref="D68:D71" si="6">E68*0.7+M68*0.3</f>
        <v>19.806665091665934</v>
      </c>
      <c r="E68" s="4">
        <f t="shared" ref="E68:E71" si="7">(F68*0.1+(G68+H68+I68+J68)*0.075+K68*0.1+L68*0.2)/0.7</f>
        <v>22.856250000000003</v>
      </c>
      <c r="F68" s="4">
        <v>44.152999999999999</v>
      </c>
      <c r="G68" s="4">
        <v>25.812999999999999</v>
      </c>
      <c r="H68" s="4">
        <v>29.815999999999999</v>
      </c>
      <c r="I68" s="4">
        <v>24.113</v>
      </c>
      <c r="J68" s="4">
        <v>26.234999999999999</v>
      </c>
      <c r="K68" s="4">
        <v>3.8079999999999998</v>
      </c>
      <c r="L68" s="4">
        <v>16.274999999999999</v>
      </c>
      <c r="M68" s="4">
        <f t="shared" ref="M68:M71" si="8">(N68+O68)*0.15+(P68+Q68+R68+S68)*0.175</f>
        <v>12.690966972219783</v>
      </c>
      <c r="N68" s="4">
        <v>21.823267954675181</v>
      </c>
      <c r="O68" s="4">
        <v>2.3613260560896574</v>
      </c>
      <c r="P68" s="4">
        <v>26.541153789844198</v>
      </c>
      <c r="Q68" s="4">
        <v>8.7581950945261386</v>
      </c>
      <c r="R68" s="4">
        <v>2.8533975436730321</v>
      </c>
      <c r="S68" s="4">
        <v>13.637412832556963</v>
      </c>
    </row>
    <row r="69" spans="1:19" ht="14.1" customHeight="1">
      <c r="A69" s="2">
        <v>66</v>
      </c>
      <c r="B69" s="2" t="s">
        <v>201</v>
      </c>
      <c r="C69" s="3" t="s">
        <v>143</v>
      </c>
      <c r="D69" s="4">
        <f t="shared" si="6"/>
        <v>16.320320119092969</v>
      </c>
      <c r="E69" s="4">
        <f t="shared" si="7"/>
        <v>20.710142857142859</v>
      </c>
      <c r="F69" s="4">
        <v>51.26</v>
      </c>
      <c r="G69" s="4">
        <v>24.738</v>
      </c>
      <c r="H69" s="4">
        <v>0</v>
      </c>
      <c r="I69" s="4">
        <v>23.108000000000001</v>
      </c>
      <c r="J69" s="4">
        <v>25.141999999999999</v>
      </c>
      <c r="K69" s="4">
        <v>38.97</v>
      </c>
      <c r="L69" s="4">
        <v>0</v>
      </c>
      <c r="M69" s="4">
        <f t="shared" si="8"/>
        <v>6.0774003969765644</v>
      </c>
      <c r="N69" s="4">
        <v>0</v>
      </c>
      <c r="O69" s="4">
        <v>0</v>
      </c>
      <c r="P69" s="4">
        <v>6.9054282905458511</v>
      </c>
      <c r="Q69" s="4">
        <v>2.4471354234744909</v>
      </c>
      <c r="R69" s="4">
        <v>5.6742379960176841</v>
      </c>
      <c r="S69" s="4">
        <v>19.701200558399488</v>
      </c>
    </row>
    <row r="70" spans="1:19" ht="14.1" customHeight="1">
      <c r="A70" s="2" t="s">
        <v>130</v>
      </c>
      <c r="B70" s="2" t="s">
        <v>250</v>
      </c>
      <c r="C70" s="3" t="s">
        <v>139</v>
      </c>
      <c r="D70" s="4">
        <f t="shared" si="6"/>
        <v>15.165536608816906</v>
      </c>
      <c r="E70" s="4">
        <f t="shared" si="7"/>
        <v>19.310800872010407</v>
      </c>
      <c r="F70" s="4">
        <v>26.837183666631756</v>
      </c>
      <c r="G70" s="4">
        <v>34.184987749973814</v>
      </c>
      <c r="H70" s="4">
        <v>0</v>
      </c>
      <c r="I70" s="4">
        <v>31.949387749973813</v>
      </c>
      <c r="J70" s="4">
        <v>34.738187749973818</v>
      </c>
      <c r="K70" s="4">
        <v>0</v>
      </c>
      <c r="L70" s="4">
        <v>16.341999999999999</v>
      </c>
      <c r="M70" s="4">
        <f t="shared" si="8"/>
        <v>5.4932533280320675</v>
      </c>
      <c r="N70" s="4">
        <v>8.0150599481374112</v>
      </c>
      <c r="O70" s="4">
        <v>0</v>
      </c>
      <c r="P70" s="4">
        <v>0.33338644413519553</v>
      </c>
      <c r="Q70" s="4">
        <v>0</v>
      </c>
      <c r="R70" s="4">
        <v>9.9915180127259617</v>
      </c>
      <c r="S70" s="4">
        <v>14.19506317634716</v>
      </c>
    </row>
    <row r="71" spans="1:19" ht="14.1" customHeight="1">
      <c r="A71" s="2" t="s">
        <v>130</v>
      </c>
      <c r="B71" s="2" t="s">
        <v>54</v>
      </c>
      <c r="C71" s="3" t="s">
        <v>140</v>
      </c>
      <c r="D71" s="4">
        <f t="shared" si="6"/>
        <v>14.267331933588787</v>
      </c>
      <c r="E71" s="4">
        <f t="shared" si="7"/>
        <v>18.535785714285716</v>
      </c>
      <c r="F71" s="4">
        <v>22.077000000000002</v>
      </c>
      <c r="G71" s="4">
        <v>28.271999999999998</v>
      </c>
      <c r="H71" s="4">
        <v>0</v>
      </c>
      <c r="I71" s="4">
        <v>26.408999999999999</v>
      </c>
      <c r="J71" s="4">
        <v>28.733000000000001</v>
      </c>
      <c r="K71" s="4">
        <v>20.625</v>
      </c>
      <c r="L71" s="4">
        <v>12.244</v>
      </c>
      <c r="M71" s="4">
        <f t="shared" si="8"/>
        <v>4.307606445295959</v>
      </c>
      <c r="N71" s="4">
        <v>8.7224775530502168</v>
      </c>
      <c r="O71" s="4">
        <v>0</v>
      </c>
      <c r="P71" s="4">
        <v>0</v>
      </c>
      <c r="Q71" s="4">
        <v>0</v>
      </c>
      <c r="R71" s="4">
        <v>3.6489893445557096</v>
      </c>
      <c r="S71" s="4">
        <v>13.489495297378159</v>
      </c>
    </row>
    <row r="72" spans="1:19" ht="14.1" customHeight="1"/>
    <row r="73" spans="1:19" ht="14.1" customHeight="1"/>
    <row r="74" spans="1:19" ht="14.1" customHeight="1"/>
    <row r="75" spans="1:19" ht="14.1" customHeight="1"/>
    <row r="76" spans="1:19" ht="14.1" customHeight="1"/>
    <row r="77" spans="1:19" ht="14.1" customHeight="1"/>
    <row r="78" spans="1:19" ht="14.1" customHeight="1"/>
    <row r="79" spans="1:19" ht="14.1" customHeight="1"/>
    <row r="80" spans="1:19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80"/>
  <sheetViews>
    <sheetView showGridLines="0" topLeftCell="A34" workbookViewId="0">
      <selection activeCell="C54" sqref="C54"/>
    </sheetView>
  </sheetViews>
  <sheetFormatPr defaultColWidth="8.875" defaultRowHeight="14.25"/>
  <cols>
    <col min="1" max="2" width="9.875" customWidth="1"/>
    <col min="3" max="3" width="53" customWidth="1"/>
    <col min="4" max="19" width="7.875" customWidth="1"/>
  </cols>
  <sheetData>
    <row r="1" spans="1:19" ht="17.100000000000001" customHeight="1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6.1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 t="s">
        <v>26</v>
      </c>
      <c r="B4" s="2" t="s">
        <v>37</v>
      </c>
      <c r="C4" s="3" t="s">
        <v>29</v>
      </c>
      <c r="D4" s="4">
        <f t="shared" ref="D4:D35" si="0">E4*0.7+M4*0.3</f>
        <v>66.954376098722747</v>
      </c>
      <c r="E4" s="4">
        <f t="shared" ref="E4:E35" si="1">(F4*0.1+(G4+H4+I4+J4)*0.075+K4*0.1+L4*0.2)/0.7</f>
        <v>62.695392857142863</v>
      </c>
      <c r="F4" s="4">
        <v>40.645000000000003</v>
      </c>
      <c r="G4" s="4">
        <v>51.283999999999999</v>
      </c>
      <c r="H4" s="4">
        <v>18.263000000000002</v>
      </c>
      <c r="I4" s="4">
        <v>91.304000000000002</v>
      </c>
      <c r="J4" s="4">
        <v>23.49</v>
      </c>
      <c r="K4" s="4">
        <v>59.966999999999999</v>
      </c>
      <c r="L4" s="4">
        <v>100</v>
      </c>
      <c r="M4" s="4">
        <f t="shared" ref="M4:M35" si="2">(N4+O4)*0.15+(P4+Q4+R4+S4)*0.175</f>
        <v>76.892003662409181</v>
      </c>
      <c r="N4" s="4">
        <v>100</v>
      </c>
      <c r="O4" s="4">
        <v>93.999607362107966</v>
      </c>
      <c r="P4" s="4">
        <v>55.14493317136106</v>
      </c>
      <c r="Q4" s="4">
        <v>33.444968386545192</v>
      </c>
      <c r="R4" s="4">
        <v>100</v>
      </c>
      <c r="S4" s="4">
        <v>84.507598774053704</v>
      </c>
    </row>
    <row r="5" spans="1:19" ht="14.1" customHeight="1">
      <c r="A5" s="2" t="s">
        <v>26</v>
      </c>
      <c r="B5" s="2" t="s">
        <v>26</v>
      </c>
      <c r="C5" s="3" t="s">
        <v>35</v>
      </c>
      <c r="D5" s="4">
        <f t="shared" si="0"/>
        <v>66.504424837078105</v>
      </c>
      <c r="E5" s="4">
        <f t="shared" si="1"/>
        <v>69.181714285714293</v>
      </c>
      <c r="F5" s="4">
        <v>100</v>
      </c>
      <c r="G5" s="4">
        <v>5</v>
      </c>
      <c r="H5" s="4">
        <v>100</v>
      </c>
      <c r="I5" s="4">
        <v>100</v>
      </c>
      <c r="J5" s="4">
        <v>5</v>
      </c>
      <c r="K5" s="4">
        <v>100</v>
      </c>
      <c r="L5" s="4">
        <v>63.386000000000003</v>
      </c>
      <c r="M5" s="4">
        <f t="shared" si="2"/>
        <v>60.2574161235937</v>
      </c>
      <c r="N5" s="4">
        <v>62.278038058957925</v>
      </c>
      <c r="O5" s="4">
        <v>70.765362336168153</v>
      </c>
      <c r="P5" s="4">
        <v>58.833219901985736</v>
      </c>
      <c r="Q5" s="4">
        <v>64.578341742750013</v>
      </c>
      <c r="R5" s="4">
        <v>61.48830702642578</v>
      </c>
      <c r="S5" s="4">
        <v>45.391023124980116</v>
      </c>
    </row>
    <row r="6" spans="1:19" ht="14.1" customHeight="1">
      <c r="A6" s="2" t="s">
        <v>280</v>
      </c>
      <c r="B6" s="2" t="s">
        <v>45</v>
      </c>
      <c r="C6" s="3" t="s">
        <v>33</v>
      </c>
      <c r="D6" s="4">
        <f t="shared" si="0"/>
        <v>64.726540624726695</v>
      </c>
      <c r="E6" s="4">
        <f t="shared" si="1"/>
        <v>74.920840399735951</v>
      </c>
      <c r="F6" s="4">
        <v>70.64500000000001</v>
      </c>
      <c r="G6" s="4">
        <v>81.283999999999992</v>
      </c>
      <c r="H6" s="4">
        <v>0</v>
      </c>
      <c r="I6" s="4">
        <v>100</v>
      </c>
      <c r="J6" s="4">
        <v>48.309968734512907</v>
      </c>
      <c r="K6" s="4">
        <v>81.605406247266998</v>
      </c>
      <c r="L6" s="4">
        <v>100</v>
      </c>
      <c r="M6" s="4">
        <f t="shared" si="2"/>
        <v>40.939841149705103</v>
      </c>
      <c r="N6" s="4">
        <v>32.314988361023964</v>
      </c>
      <c r="O6" s="4">
        <v>69.471588046270924</v>
      </c>
      <c r="P6" s="4">
        <v>19.708740979033291</v>
      </c>
      <c r="Q6" s="4">
        <v>66.173373084298092</v>
      </c>
      <c r="R6" s="4">
        <v>9.5023353790814191</v>
      </c>
      <c r="S6" s="4">
        <v>51.311863063935014</v>
      </c>
    </row>
    <row r="7" spans="1:19" ht="14.1" customHeight="1">
      <c r="A7" s="2" t="s">
        <v>280</v>
      </c>
      <c r="B7" s="2" t="s">
        <v>266</v>
      </c>
      <c r="C7" s="3" t="s">
        <v>36</v>
      </c>
      <c r="D7" s="4">
        <f t="shared" si="0"/>
        <v>64.442154569132185</v>
      </c>
      <c r="E7" s="4">
        <f t="shared" si="1"/>
        <v>60.551828571428572</v>
      </c>
      <c r="F7" s="4">
        <v>40.645000000000003</v>
      </c>
      <c r="G7" s="4">
        <v>51.283999999999999</v>
      </c>
      <c r="H7" s="4">
        <v>45.375999999999998</v>
      </c>
      <c r="I7" s="4">
        <v>91.304000000000002</v>
      </c>
      <c r="J7" s="4">
        <v>100</v>
      </c>
      <c r="K7" s="4">
        <v>75.268000000000001</v>
      </c>
      <c r="L7" s="4">
        <v>45.988399999999999</v>
      </c>
      <c r="M7" s="4">
        <f t="shared" si="2"/>
        <v>73.519581897107301</v>
      </c>
      <c r="N7" s="4">
        <v>89.048576883143127</v>
      </c>
      <c r="O7" s="4">
        <v>76.282867456601039</v>
      </c>
      <c r="P7" s="4">
        <v>72.319737759197395</v>
      </c>
      <c r="Q7" s="4">
        <v>39.695671320670293</v>
      </c>
      <c r="R7" s="4">
        <v>92.581527382018763</v>
      </c>
      <c r="S7" s="4">
        <v>73.802293516088852</v>
      </c>
    </row>
    <row r="8" spans="1:19" ht="14.1" customHeight="1">
      <c r="A8" s="2" t="s">
        <v>280</v>
      </c>
      <c r="B8" s="2">
        <v>3</v>
      </c>
      <c r="C8" s="3" t="s">
        <v>41</v>
      </c>
      <c r="D8" s="4">
        <f t="shared" si="0"/>
        <v>63.838097231763413</v>
      </c>
      <c r="E8" s="4">
        <f t="shared" si="1"/>
        <v>65.543214285714285</v>
      </c>
      <c r="F8" s="4">
        <v>100</v>
      </c>
      <c r="G8" s="4">
        <v>22.683</v>
      </c>
      <c r="H8" s="4">
        <v>100</v>
      </c>
      <c r="I8" s="4">
        <v>40.384999999999998</v>
      </c>
      <c r="J8" s="4">
        <v>10.39</v>
      </c>
      <c r="K8" s="4">
        <v>86.816999999999993</v>
      </c>
      <c r="L8" s="4">
        <v>70.945999999999998</v>
      </c>
      <c r="M8" s="4">
        <f t="shared" si="2"/>
        <v>59.859490772544717</v>
      </c>
      <c r="N8" s="4">
        <v>9.6431296235638087</v>
      </c>
      <c r="O8" s="4">
        <v>47.926935866417068</v>
      </c>
      <c r="P8" s="4">
        <v>99.999999999999986</v>
      </c>
      <c r="Q8" s="4">
        <v>66.962771036919989</v>
      </c>
      <c r="R8" s="4">
        <v>25.745691529066271</v>
      </c>
      <c r="S8" s="4">
        <v>99.999999999999986</v>
      </c>
    </row>
    <row r="9" spans="1:19" ht="14.1" customHeight="1">
      <c r="A9" s="2">
        <v>6</v>
      </c>
      <c r="B9" s="2" t="s">
        <v>26</v>
      </c>
      <c r="C9" s="3" t="s">
        <v>30</v>
      </c>
      <c r="D9" s="4">
        <f t="shared" si="0"/>
        <v>61.757507773777654</v>
      </c>
      <c r="E9" s="4">
        <f t="shared" si="1"/>
        <v>62.787321428571438</v>
      </c>
      <c r="F9" s="4">
        <v>60.968000000000004</v>
      </c>
      <c r="G9" s="4">
        <v>43.686</v>
      </c>
      <c r="H9" s="4">
        <v>16.501000000000001</v>
      </c>
      <c r="I9" s="4">
        <v>77.778000000000006</v>
      </c>
      <c r="J9" s="4">
        <v>20.010000000000002</v>
      </c>
      <c r="K9" s="4">
        <v>65.498000000000005</v>
      </c>
      <c r="L9" s="4">
        <v>97.281999999999996</v>
      </c>
      <c r="M9" s="4">
        <f t="shared" si="2"/>
        <v>59.354609245925502</v>
      </c>
      <c r="N9" s="4">
        <v>57.674522185749431</v>
      </c>
      <c r="O9" s="4">
        <v>54.538300562344944</v>
      </c>
      <c r="P9" s="4">
        <v>73.156784868357008</v>
      </c>
      <c r="Q9" s="4">
        <v>47.90786494347352</v>
      </c>
      <c r="R9" s="4">
        <v>58.217493595018723</v>
      </c>
      <c r="S9" s="4">
        <v>63.704632785787041</v>
      </c>
    </row>
    <row r="10" spans="1:19" ht="24" customHeight="1">
      <c r="A10" s="2" t="s">
        <v>281</v>
      </c>
      <c r="B10" s="2" t="s">
        <v>49</v>
      </c>
      <c r="C10" s="3" t="s">
        <v>32</v>
      </c>
      <c r="D10" s="4">
        <f t="shared" si="0"/>
        <v>60.250999856945199</v>
      </c>
      <c r="E10" s="4">
        <f t="shared" si="1"/>
        <v>57.30208453478491</v>
      </c>
      <c r="F10" s="4">
        <v>14.27647258517381</v>
      </c>
      <c r="G10" s="4">
        <v>47.540529438880355</v>
      </c>
      <c r="H10" s="4">
        <v>0</v>
      </c>
      <c r="I10" s="4">
        <v>100</v>
      </c>
      <c r="J10" s="4">
        <v>20.143629438880357</v>
      </c>
      <c r="K10" s="4">
        <v>62.134999999999998</v>
      </c>
      <c r="L10" s="4">
        <v>99.47</v>
      </c>
      <c r="M10" s="4">
        <f t="shared" si="2"/>
        <v>67.131802275319231</v>
      </c>
      <c r="N10" s="4">
        <v>45.497059603960672</v>
      </c>
      <c r="O10" s="4">
        <v>64.99895901864376</v>
      </c>
      <c r="P10" s="4">
        <v>80.951640913614526</v>
      </c>
      <c r="Q10" s="4">
        <v>70.168743235102085</v>
      </c>
      <c r="R10" s="4">
        <v>46.413894630355195</v>
      </c>
      <c r="S10" s="4">
        <v>91.365146831948664</v>
      </c>
    </row>
    <row r="11" spans="1:19" ht="14.1" customHeight="1">
      <c r="A11" s="2" t="s">
        <v>281</v>
      </c>
      <c r="B11" s="2" t="s">
        <v>37</v>
      </c>
      <c r="C11" s="3" t="s">
        <v>28</v>
      </c>
      <c r="D11" s="4">
        <f t="shared" si="0"/>
        <v>60.098354185206489</v>
      </c>
      <c r="E11" s="4">
        <f t="shared" si="1"/>
        <v>50.693857142857141</v>
      </c>
      <c r="F11" s="4">
        <v>32.21</v>
      </c>
      <c r="G11" s="4">
        <v>53.615000000000002</v>
      </c>
      <c r="H11" s="4">
        <v>0</v>
      </c>
      <c r="I11" s="4">
        <v>95.454999999999998</v>
      </c>
      <c r="J11" s="4">
        <v>24.558</v>
      </c>
      <c r="K11" s="4">
        <v>23.54</v>
      </c>
      <c r="L11" s="4">
        <v>84.442999999999998</v>
      </c>
      <c r="M11" s="4">
        <f t="shared" si="2"/>
        <v>82.042180617354973</v>
      </c>
      <c r="N11" s="4">
        <v>38.167614682381426</v>
      </c>
      <c r="O11" s="4">
        <v>83.141289085197002</v>
      </c>
      <c r="P11" s="4">
        <v>100.00000000000001</v>
      </c>
      <c r="Q11" s="4">
        <v>95.940402197607881</v>
      </c>
      <c r="R11" s="4">
        <v>79.087533338360302</v>
      </c>
      <c r="S11" s="4">
        <v>89.805464762421536</v>
      </c>
    </row>
    <row r="12" spans="1:19" ht="14.1" customHeight="1">
      <c r="A12" s="2">
        <v>9</v>
      </c>
      <c r="B12" s="2" t="s">
        <v>179</v>
      </c>
      <c r="C12" s="3" t="s">
        <v>57</v>
      </c>
      <c r="D12" s="4">
        <f t="shared" si="0"/>
        <v>57.414614896549729</v>
      </c>
      <c r="E12" s="4">
        <f t="shared" si="1"/>
        <v>73.398428571428582</v>
      </c>
      <c r="F12" s="4">
        <v>99.721000000000004</v>
      </c>
      <c r="G12" s="4">
        <v>100</v>
      </c>
      <c r="H12" s="4">
        <v>99.909000000000006</v>
      </c>
      <c r="I12" s="4">
        <v>42.856999999999999</v>
      </c>
      <c r="J12" s="4">
        <v>11.026</v>
      </c>
      <c r="K12" s="4">
        <v>80.617999999999995</v>
      </c>
      <c r="L12" s="4">
        <v>71.552999999999997</v>
      </c>
      <c r="M12" s="4">
        <f t="shared" si="2"/>
        <v>20.119049655165764</v>
      </c>
      <c r="N12" s="4">
        <v>5.391720943400502</v>
      </c>
      <c r="O12" s="4">
        <v>12.626720816121022</v>
      </c>
      <c r="P12" s="4">
        <v>31.181362178249412</v>
      </c>
      <c r="Q12" s="4">
        <v>38.748450720753667</v>
      </c>
      <c r="R12" s="4">
        <v>6.7583425229132192</v>
      </c>
      <c r="S12" s="4">
        <v>22.833463956583898</v>
      </c>
    </row>
    <row r="13" spans="1:19" ht="14.1" customHeight="1">
      <c r="A13" s="2" t="s">
        <v>249</v>
      </c>
      <c r="B13" s="2" t="s">
        <v>282</v>
      </c>
      <c r="C13" s="3" t="s">
        <v>48</v>
      </c>
      <c r="D13" s="4">
        <f t="shared" si="0"/>
        <v>55.434138174089902</v>
      </c>
      <c r="E13" s="4">
        <f t="shared" si="1"/>
        <v>60.058130042300959</v>
      </c>
      <c r="F13" s="4">
        <v>40.845780091109752</v>
      </c>
      <c r="G13" s="4">
        <v>43.014735068332314</v>
      </c>
      <c r="H13" s="4">
        <v>43.297335068332309</v>
      </c>
      <c r="I13" s="4">
        <v>77.532435068332319</v>
      </c>
      <c r="J13" s="4">
        <v>19.042335068332314</v>
      </c>
      <c r="K13" s="4">
        <v>82.018000000000001</v>
      </c>
      <c r="L13" s="4">
        <v>80.188999999999993</v>
      </c>
      <c r="M13" s="4">
        <f t="shared" si="2"/>
        <v>44.644823814930781</v>
      </c>
      <c r="N13" s="4">
        <v>34.512599164454763</v>
      </c>
      <c r="O13" s="4">
        <v>58.81905690579341</v>
      </c>
      <c r="P13" s="4">
        <v>47.767552680637259</v>
      </c>
      <c r="Q13" s="4">
        <v>59.682506444385275</v>
      </c>
      <c r="R13" s="4">
        <v>29.527448985704392</v>
      </c>
      <c r="S13" s="4">
        <v>38.137208485807676</v>
      </c>
    </row>
    <row r="14" spans="1:19" ht="14.1" customHeight="1">
      <c r="A14" s="2" t="s">
        <v>249</v>
      </c>
      <c r="B14" s="2" t="s">
        <v>266</v>
      </c>
      <c r="C14" s="3" t="s">
        <v>52</v>
      </c>
      <c r="D14" s="4">
        <f t="shared" si="0"/>
        <v>54.618547639510197</v>
      </c>
      <c r="E14" s="4">
        <f t="shared" si="1"/>
        <v>54.43359290746006</v>
      </c>
      <c r="F14" s="4">
        <v>26.268647018812167</v>
      </c>
      <c r="G14" s="4">
        <v>36.341685264109124</v>
      </c>
      <c r="H14" s="4">
        <v>53.299285264109123</v>
      </c>
      <c r="I14" s="4">
        <v>68.357685264109122</v>
      </c>
      <c r="J14" s="4">
        <v>100</v>
      </c>
      <c r="K14" s="4">
        <v>66.318142297832537</v>
      </c>
      <c r="L14" s="4">
        <v>47.47468459566506</v>
      </c>
      <c r="M14" s="4">
        <f t="shared" si="2"/>
        <v>55.05010868096052</v>
      </c>
      <c r="N14" s="4">
        <v>64.309066656613723</v>
      </c>
      <c r="O14" s="4">
        <v>66.762192650104424</v>
      </c>
      <c r="P14" s="4">
        <v>56.646106442905719</v>
      </c>
      <c r="Q14" s="4">
        <v>48.132020914055119</v>
      </c>
      <c r="R14" s="4">
        <v>66.141522505011451</v>
      </c>
      <c r="S14" s="4">
        <v>31.305606052043711</v>
      </c>
    </row>
    <row r="15" spans="1:19" ht="14.1" customHeight="1">
      <c r="A15" s="2" t="s">
        <v>149</v>
      </c>
      <c r="B15" s="2" t="s">
        <v>210</v>
      </c>
      <c r="C15" s="3" t="s">
        <v>51</v>
      </c>
      <c r="D15" s="4">
        <f t="shared" si="0"/>
        <v>54.187666161874958</v>
      </c>
      <c r="E15" s="4">
        <f t="shared" si="1"/>
        <v>60.854552685447189</v>
      </c>
      <c r="F15" s="4">
        <v>61.868394809621911</v>
      </c>
      <c r="G15" s="4">
        <v>34.332296107216436</v>
      </c>
      <c r="H15" s="4">
        <v>72.30599610721643</v>
      </c>
      <c r="I15" s="4">
        <v>61.946096107216434</v>
      </c>
      <c r="J15" s="4">
        <v>15.154196107216434</v>
      </c>
      <c r="K15" s="4">
        <v>66.409027133371822</v>
      </c>
      <c r="L15" s="4">
        <v>79.950254266743613</v>
      </c>
      <c r="M15" s="4">
        <f t="shared" si="2"/>
        <v>38.631597606873093</v>
      </c>
      <c r="N15" s="4">
        <v>39.688230494825184</v>
      </c>
      <c r="O15" s="4">
        <v>48.919593105183836</v>
      </c>
      <c r="P15" s="4">
        <v>31.636206839773855</v>
      </c>
      <c r="Q15" s="4">
        <v>60.442653281667198</v>
      </c>
      <c r="R15" s="4">
        <v>26.668464102532269</v>
      </c>
      <c r="S15" s="4">
        <v>26.055099015293763</v>
      </c>
    </row>
    <row r="16" spans="1:19" ht="14.1" customHeight="1">
      <c r="A16" s="2" t="s">
        <v>149</v>
      </c>
      <c r="B16" s="2" t="s">
        <v>179</v>
      </c>
      <c r="C16" s="3" t="s">
        <v>70</v>
      </c>
      <c r="D16" s="4">
        <f t="shared" si="0"/>
        <v>53.71764030563515</v>
      </c>
      <c r="E16" s="4">
        <f t="shared" si="1"/>
        <v>69.353285714285732</v>
      </c>
      <c r="F16" s="4">
        <v>99.721000000000004</v>
      </c>
      <c r="G16" s="4">
        <v>24.071999999999999</v>
      </c>
      <c r="H16" s="4">
        <v>81.777000000000001</v>
      </c>
      <c r="I16" s="4">
        <v>42.856999999999999</v>
      </c>
      <c r="J16" s="4">
        <v>48.238</v>
      </c>
      <c r="K16" s="4">
        <v>62.502000000000002</v>
      </c>
      <c r="L16" s="4">
        <v>87.771000000000001</v>
      </c>
      <c r="M16" s="4">
        <f t="shared" si="2"/>
        <v>17.234467685450483</v>
      </c>
      <c r="N16" s="4">
        <v>25.72707225966484</v>
      </c>
      <c r="O16" s="4">
        <v>21.788221293272844</v>
      </c>
      <c r="P16" s="4">
        <v>6.6946115259564332</v>
      </c>
      <c r="Q16" s="4">
        <v>16.179661267982791</v>
      </c>
      <c r="R16" s="4">
        <v>4.9066620608956164</v>
      </c>
      <c r="S16" s="4">
        <v>29.97434315950705</v>
      </c>
    </row>
    <row r="17" spans="1:19" ht="14.1" customHeight="1">
      <c r="A17" s="2" t="s">
        <v>283</v>
      </c>
      <c r="B17" s="2" t="s">
        <v>266</v>
      </c>
      <c r="C17" s="3" t="s">
        <v>59</v>
      </c>
      <c r="D17" s="4">
        <f t="shared" si="0"/>
        <v>52.481846190198638</v>
      </c>
      <c r="E17" s="4">
        <f t="shared" si="1"/>
        <v>52.637071428571431</v>
      </c>
      <c r="F17" s="4">
        <v>20.323</v>
      </c>
      <c r="G17" s="4">
        <v>56.167999999999999</v>
      </c>
      <c r="H17" s="4">
        <v>34.679000000000002</v>
      </c>
      <c r="I17" s="4">
        <v>100</v>
      </c>
      <c r="J17" s="4">
        <v>25.727</v>
      </c>
      <c r="K17" s="4">
        <v>65.388000000000005</v>
      </c>
      <c r="L17" s="4">
        <v>60.158999999999999</v>
      </c>
      <c r="M17" s="4">
        <f t="shared" si="2"/>
        <v>52.11965396732878</v>
      </c>
      <c r="N17" s="4">
        <v>46.545499621960715</v>
      </c>
      <c r="O17" s="4">
        <v>58.079279281448208</v>
      </c>
      <c r="P17" s="4">
        <v>54.369647303314046</v>
      </c>
      <c r="Q17" s="4">
        <v>54.484432961089375</v>
      </c>
      <c r="R17" s="4">
        <v>38.6632362589839</v>
      </c>
      <c r="S17" s="4">
        <v>60.630895658426638</v>
      </c>
    </row>
    <row r="18" spans="1:19" ht="14.1" customHeight="1">
      <c r="A18" s="2" t="s">
        <v>283</v>
      </c>
      <c r="B18" s="2">
        <v>7</v>
      </c>
      <c r="C18" s="3" t="s">
        <v>38</v>
      </c>
      <c r="D18" s="4">
        <f t="shared" si="0"/>
        <v>51.61489148645267</v>
      </c>
      <c r="E18" s="4">
        <f t="shared" si="1"/>
        <v>51.477065482842605</v>
      </c>
      <c r="F18" s="4">
        <v>25.595198061128578</v>
      </c>
      <c r="G18" s="4">
        <v>64.214723545846439</v>
      </c>
      <c r="H18" s="4">
        <v>0</v>
      </c>
      <c r="I18" s="4">
        <v>100</v>
      </c>
      <c r="J18" s="4">
        <v>30.72962354584643</v>
      </c>
      <c r="K18" s="4">
        <v>61.887999999999998</v>
      </c>
      <c r="L18" s="4">
        <v>63.323999999999998</v>
      </c>
      <c r="M18" s="4">
        <f t="shared" si="2"/>
        <v>51.936485494876173</v>
      </c>
      <c r="N18" s="4">
        <v>64.403292580024583</v>
      </c>
      <c r="O18" s="4">
        <v>47.574781445911484</v>
      </c>
      <c r="P18" s="4">
        <v>59.69299125935423</v>
      </c>
      <c r="Q18" s="4">
        <v>36.276303551294134</v>
      </c>
      <c r="R18" s="4">
        <v>57.425244767509732</v>
      </c>
      <c r="S18" s="4">
        <v>47.404171227474883</v>
      </c>
    </row>
    <row r="19" spans="1:19" ht="24" customHeight="1">
      <c r="A19" s="2" t="s">
        <v>233</v>
      </c>
      <c r="B19" s="2" t="s">
        <v>49</v>
      </c>
      <c r="C19" s="3" t="s">
        <v>40</v>
      </c>
      <c r="D19" s="4">
        <f t="shared" si="0"/>
        <v>49.28165902593301</v>
      </c>
      <c r="E19" s="4">
        <f t="shared" si="1"/>
        <v>42.086197012802202</v>
      </c>
      <c r="F19" s="4">
        <v>7.0995484256912746</v>
      </c>
      <c r="G19" s="4">
        <v>38.065261319268458</v>
      </c>
      <c r="H19" s="4">
        <v>0</v>
      </c>
      <c r="I19" s="4">
        <v>100</v>
      </c>
      <c r="J19" s="4">
        <v>13.712461319268456</v>
      </c>
      <c r="K19" s="4">
        <v>56.983707737004288</v>
      </c>
      <c r="L19" s="4">
        <v>58.343415474008552</v>
      </c>
      <c r="M19" s="4">
        <f t="shared" si="2"/>
        <v>66.071070389904918</v>
      </c>
      <c r="N19" s="4">
        <v>64.044654943139008</v>
      </c>
      <c r="O19" s="4">
        <v>82.126205206137769</v>
      </c>
      <c r="P19" s="4">
        <v>65.804179136456568</v>
      </c>
      <c r="Q19" s="4">
        <v>68.907888516953776</v>
      </c>
      <c r="R19" s="4">
        <v>63.344123242845441</v>
      </c>
      <c r="S19" s="4">
        <v>54.203474060963615</v>
      </c>
    </row>
    <row r="20" spans="1:19" ht="14.1" customHeight="1">
      <c r="A20" s="2" t="s">
        <v>233</v>
      </c>
      <c r="B20" s="2" t="s">
        <v>152</v>
      </c>
      <c r="C20" s="3" t="s">
        <v>60</v>
      </c>
      <c r="D20" s="4">
        <f t="shared" si="0"/>
        <v>48.863746254432115</v>
      </c>
      <c r="E20" s="4">
        <f t="shared" si="1"/>
        <v>45.761059472899056</v>
      </c>
      <c r="F20" s="4">
        <v>24.316620403167192</v>
      </c>
      <c r="G20" s="4">
        <v>34.877665302375391</v>
      </c>
      <c r="H20" s="4">
        <v>7.0512653023753922</v>
      </c>
      <c r="I20" s="4">
        <v>66.893665302375396</v>
      </c>
      <c r="J20" s="4">
        <v>12.642465302375388</v>
      </c>
      <c r="K20" s="4">
        <v>100</v>
      </c>
      <c r="L20" s="4">
        <v>52.456000000000003</v>
      </c>
      <c r="M20" s="4">
        <f t="shared" si="2"/>
        <v>56.103348744675941</v>
      </c>
      <c r="N20" s="4">
        <v>51.278445232523588</v>
      </c>
      <c r="O20" s="4">
        <v>71.366176931340078</v>
      </c>
      <c r="P20" s="4">
        <v>56.10606554145582</v>
      </c>
      <c r="Q20" s="4">
        <v>68.486370333931433</v>
      </c>
      <c r="R20" s="4">
        <v>45.614814675235515</v>
      </c>
      <c r="S20" s="4">
        <v>45.259351849928052</v>
      </c>
    </row>
    <row r="21" spans="1:19" ht="14.1" customHeight="1">
      <c r="A21" s="2" t="s">
        <v>234</v>
      </c>
      <c r="B21" s="2" t="s">
        <v>157</v>
      </c>
      <c r="C21" s="3" t="s">
        <v>88</v>
      </c>
      <c r="D21" s="4">
        <f t="shared" si="0"/>
        <v>48.043924250341817</v>
      </c>
      <c r="E21" s="4">
        <f t="shared" si="1"/>
        <v>43.563436726523364</v>
      </c>
      <c r="F21" s="4">
        <v>46.537603431116544</v>
      </c>
      <c r="G21" s="4">
        <v>24.175202573337405</v>
      </c>
      <c r="H21" s="4">
        <v>37.435202573337406</v>
      </c>
      <c r="I21" s="4">
        <v>48.720802573337401</v>
      </c>
      <c r="J21" s="4">
        <v>7.1280025733374055</v>
      </c>
      <c r="K21" s="4">
        <v>39.940045934534758</v>
      </c>
      <c r="L21" s="4">
        <v>65.186000000000007</v>
      </c>
      <c r="M21" s="4">
        <f t="shared" si="2"/>
        <v>58.498395139251571</v>
      </c>
      <c r="N21" s="4">
        <v>0.47556556182954113</v>
      </c>
      <c r="O21" s="4">
        <v>38.931297709923662</v>
      </c>
      <c r="P21" s="4">
        <v>100</v>
      </c>
      <c r="Q21" s="4">
        <v>78.268543985651419</v>
      </c>
      <c r="R21" s="4">
        <v>22.230688291426279</v>
      </c>
      <c r="S21" s="4">
        <v>100</v>
      </c>
    </row>
    <row r="22" spans="1:19" ht="14.1" customHeight="1">
      <c r="A22" s="2" t="s">
        <v>234</v>
      </c>
      <c r="B22" s="2" t="s">
        <v>210</v>
      </c>
      <c r="C22" s="3" t="s">
        <v>99</v>
      </c>
      <c r="D22" s="4">
        <f t="shared" si="0"/>
        <v>47.571361395463519</v>
      </c>
      <c r="E22" s="4">
        <f t="shared" si="1"/>
        <v>64.142366317769671</v>
      </c>
      <c r="F22" s="4">
        <v>91.93</v>
      </c>
      <c r="G22" s="4">
        <v>28.084</v>
      </c>
      <c r="H22" s="4">
        <v>60.886000000000003</v>
      </c>
      <c r="I22" s="4">
        <v>50</v>
      </c>
      <c r="J22" s="4">
        <v>99.691999999999993</v>
      </c>
      <c r="K22" s="4">
        <v>63.238672844877541</v>
      </c>
      <c r="L22" s="4">
        <v>57.415695689755083</v>
      </c>
      <c r="M22" s="4">
        <f t="shared" si="2"/>
        <v>8.9056832434158455</v>
      </c>
      <c r="N22" s="4">
        <v>8.1779217182966288</v>
      </c>
      <c r="O22" s="4">
        <v>0</v>
      </c>
      <c r="P22" s="4">
        <v>0</v>
      </c>
      <c r="Q22" s="4">
        <v>0</v>
      </c>
      <c r="R22" s="4">
        <v>0</v>
      </c>
      <c r="S22" s="4">
        <v>43.879971346693438</v>
      </c>
    </row>
    <row r="23" spans="1:19" ht="14.1" customHeight="1">
      <c r="A23" s="2" t="s">
        <v>181</v>
      </c>
      <c r="B23" s="2" t="s">
        <v>210</v>
      </c>
      <c r="C23" s="3" t="s">
        <v>58</v>
      </c>
      <c r="D23" s="4">
        <f t="shared" si="0"/>
        <v>46.801210090641291</v>
      </c>
      <c r="E23" s="4">
        <f t="shared" si="1"/>
        <v>48.521785714285713</v>
      </c>
      <c r="F23" s="4">
        <v>47.188000000000002</v>
      </c>
      <c r="G23" s="4">
        <v>49.146999999999998</v>
      </c>
      <c r="H23" s="4">
        <v>0</v>
      </c>
      <c r="I23" s="4">
        <v>87.5</v>
      </c>
      <c r="J23" s="4">
        <v>22.510999999999999</v>
      </c>
      <c r="K23" s="4">
        <v>87.494</v>
      </c>
      <c r="L23" s="4">
        <v>42.801000000000002</v>
      </c>
      <c r="M23" s="4">
        <f t="shared" si="2"/>
        <v>42.786533635470967</v>
      </c>
      <c r="N23" s="4">
        <v>37.873159129392739</v>
      </c>
      <c r="O23" s="4">
        <v>66.961694247893377</v>
      </c>
      <c r="P23" s="4">
        <v>39.129239455780059</v>
      </c>
      <c r="Q23" s="4">
        <v>56.412736860062459</v>
      </c>
      <c r="R23" s="4">
        <v>18.709910448206415</v>
      </c>
      <c r="S23" s="4">
        <v>40.384145400968514</v>
      </c>
    </row>
    <row r="24" spans="1:19" ht="14.1" customHeight="1">
      <c r="A24" s="2" t="s">
        <v>181</v>
      </c>
      <c r="B24" s="2" t="s">
        <v>284</v>
      </c>
      <c r="C24" s="3" t="s">
        <v>66</v>
      </c>
      <c r="D24" s="4">
        <f t="shared" si="0"/>
        <v>46.156501102027548</v>
      </c>
      <c r="E24" s="4">
        <f t="shared" si="1"/>
        <v>52.318053900015613</v>
      </c>
      <c r="F24" s="4">
        <v>70.302754553879765</v>
      </c>
      <c r="G24" s="4">
        <v>30.356215915409823</v>
      </c>
      <c r="H24" s="4">
        <v>57.181615915409836</v>
      </c>
      <c r="I24" s="4">
        <v>54.721915915409831</v>
      </c>
      <c r="J24" s="4">
        <v>13.434415915409824</v>
      </c>
      <c r="K24" s="4">
        <v>76.117000000000004</v>
      </c>
      <c r="L24" s="4">
        <v>51.518000000000001</v>
      </c>
      <c r="M24" s="4">
        <f t="shared" si="2"/>
        <v>31.779544573388741</v>
      </c>
      <c r="N24" s="4">
        <v>15.362358702666972</v>
      </c>
      <c r="O24" s="4">
        <v>35.74541044395702</v>
      </c>
      <c r="P24" s="4">
        <v>32.03116944796033</v>
      </c>
      <c r="Q24" s="4">
        <v>46.929762777771501</v>
      </c>
      <c r="R24" s="4">
        <v>5.1735790374003914</v>
      </c>
      <c r="S24" s="4">
        <v>53.656227030554319</v>
      </c>
    </row>
    <row r="25" spans="1:19" ht="14.1" customHeight="1">
      <c r="A25" s="2" t="s">
        <v>285</v>
      </c>
      <c r="B25" s="2" t="s">
        <v>284</v>
      </c>
      <c r="C25" s="3" t="s">
        <v>85</v>
      </c>
      <c r="D25" s="4">
        <f t="shared" si="0"/>
        <v>44.930800129265769</v>
      </c>
      <c r="E25" s="4">
        <f t="shared" si="1"/>
        <v>43.679178571428579</v>
      </c>
      <c r="F25" s="4">
        <v>20.323</v>
      </c>
      <c r="G25" s="4">
        <v>56.167999999999999</v>
      </c>
      <c r="H25" s="4">
        <v>0</v>
      </c>
      <c r="I25" s="4">
        <v>100</v>
      </c>
      <c r="J25" s="4">
        <v>25.727</v>
      </c>
      <c r="K25" s="4">
        <v>63.101999999999997</v>
      </c>
      <c r="L25" s="4">
        <v>42.954000000000001</v>
      </c>
      <c r="M25" s="4">
        <f t="shared" si="2"/>
        <v>47.851250430885891</v>
      </c>
      <c r="N25" s="4">
        <v>6.1418321613314024</v>
      </c>
      <c r="O25" s="4">
        <v>41.153954937733502</v>
      </c>
      <c r="P25" s="4">
        <v>78.505160984642288</v>
      </c>
      <c r="Q25" s="4">
        <v>69.830401948448113</v>
      </c>
      <c r="R25" s="4">
        <v>13.882682132770242</v>
      </c>
      <c r="S25" s="4">
        <v>70.678225597145996</v>
      </c>
    </row>
    <row r="26" spans="1:19" ht="24" customHeight="1">
      <c r="A26" s="2" t="s">
        <v>285</v>
      </c>
      <c r="B26" s="2" t="s">
        <v>284</v>
      </c>
      <c r="C26" s="3" t="s">
        <v>84</v>
      </c>
      <c r="D26" s="4">
        <f t="shared" si="0"/>
        <v>44.902961355395405</v>
      </c>
      <c r="E26" s="4">
        <f t="shared" si="1"/>
        <v>57.427511844492514</v>
      </c>
      <c r="F26" s="4">
        <v>90.626999999999995</v>
      </c>
      <c r="G26" s="4">
        <v>28.768999999999998</v>
      </c>
      <c r="H26" s="4">
        <v>90.540999999999997</v>
      </c>
      <c r="I26" s="4">
        <v>51.22</v>
      </c>
      <c r="J26" s="4">
        <v>13.177</v>
      </c>
      <c r="K26" s="4">
        <v>79.438066582289508</v>
      </c>
      <c r="L26" s="4">
        <v>47.073633164579022</v>
      </c>
      <c r="M26" s="4">
        <f t="shared" si="2"/>
        <v>15.679010214168835</v>
      </c>
      <c r="N26" s="4">
        <v>11.457650103137112</v>
      </c>
      <c r="O26" s="4">
        <v>10.387181406245528</v>
      </c>
      <c r="P26" s="4">
        <v>14.466541018575208</v>
      </c>
      <c r="Q26" s="4">
        <v>14.554489713733705</v>
      </c>
      <c r="R26" s="4">
        <v>3.8105862566078632</v>
      </c>
      <c r="S26" s="4">
        <v>38.03858579829145</v>
      </c>
    </row>
    <row r="27" spans="1:19" ht="14.1" customHeight="1">
      <c r="A27" s="2" t="s">
        <v>285</v>
      </c>
      <c r="B27" s="2" t="s">
        <v>156</v>
      </c>
      <c r="C27" s="3" t="s">
        <v>94</v>
      </c>
      <c r="D27" s="4">
        <f t="shared" si="0"/>
        <v>44.792775422011914</v>
      </c>
      <c r="E27" s="4">
        <f t="shared" si="1"/>
        <v>50.669142857142866</v>
      </c>
      <c r="F27" s="4">
        <v>32.21</v>
      </c>
      <c r="G27" s="4">
        <v>53.615000000000002</v>
      </c>
      <c r="H27" s="4">
        <v>0</v>
      </c>
      <c r="I27" s="4">
        <v>95.454999999999998</v>
      </c>
      <c r="J27" s="4">
        <v>24.558</v>
      </c>
      <c r="K27" s="4">
        <v>56.453000000000003</v>
      </c>
      <c r="L27" s="4">
        <v>67.900000000000006</v>
      </c>
      <c r="M27" s="4">
        <f t="shared" si="2"/>
        <v>31.081251406706368</v>
      </c>
      <c r="N27" s="4">
        <v>24.406790216951425</v>
      </c>
      <c r="O27" s="4">
        <v>35.07467401775191</v>
      </c>
      <c r="P27" s="4">
        <v>38.03479330481187</v>
      </c>
      <c r="Q27" s="4">
        <v>37.088406428014608</v>
      </c>
      <c r="R27" s="4">
        <v>17.267719380482141</v>
      </c>
      <c r="S27" s="4">
        <v>34.232119580982051</v>
      </c>
    </row>
    <row r="28" spans="1:19" ht="24" customHeight="1">
      <c r="A28" s="2" t="s">
        <v>285</v>
      </c>
      <c r="B28" s="2" t="s">
        <v>156</v>
      </c>
      <c r="C28" s="3" t="s">
        <v>68</v>
      </c>
      <c r="D28" s="4">
        <f t="shared" si="0"/>
        <v>44.514329128205006</v>
      </c>
      <c r="E28" s="4">
        <f t="shared" si="1"/>
        <v>49.736349711356134</v>
      </c>
      <c r="F28" s="4">
        <v>70.269122455228583</v>
      </c>
      <c r="G28" s="4">
        <v>25.774691841421443</v>
      </c>
      <c r="H28" s="4">
        <v>55.744841841421447</v>
      </c>
      <c r="I28" s="4">
        <v>46.92099184142144</v>
      </c>
      <c r="J28" s="4">
        <v>11.089241841421444</v>
      </c>
      <c r="K28" s="4">
        <v>64.608000000000004</v>
      </c>
      <c r="L28" s="4">
        <v>54.314999999999998</v>
      </c>
      <c r="M28" s="4">
        <f t="shared" si="2"/>
        <v>32.329614434185707</v>
      </c>
      <c r="N28" s="4">
        <v>16.212321430221998</v>
      </c>
      <c r="O28" s="4">
        <v>25.369443213619519</v>
      </c>
      <c r="P28" s="4">
        <v>33.965313836014772</v>
      </c>
      <c r="Q28" s="4">
        <v>35.286147900900723</v>
      </c>
      <c r="R28" s="4">
        <v>4.356821973697949</v>
      </c>
      <c r="S28" s="4">
        <v>75.490857647154996</v>
      </c>
    </row>
    <row r="29" spans="1:19" ht="14.1" customHeight="1">
      <c r="A29" s="2" t="s">
        <v>67</v>
      </c>
      <c r="B29" s="2" t="s">
        <v>286</v>
      </c>
      <c r="C29" s="3" t="s">
        <v>306</v>
      </c>
      <c r="D29" s="4">
        <f t="shared" si="0"/>
        <v>43.54942969640566</v>
      </c>
      <c r="E29" s="4">
        <f t="shared" si="1"/>
        <v>52.542592421063929</v>
      </c>
      <c r="F29" s="4">
        <v>47.264493877835378</v>
      </c>
      <c r="G29" s="4">
        <v>37.639032908376528</v>
      </c>
      <c r="H29" s="4">
        <v>41.544782908376533</v>
      </c>
      <c r="I29" s="4">
        <v>67.730732908376538</v>
      </c>
      <c r="J29" s="4">
        <v>16.740082908376532</v>
      </c>
      <c r="K29" s="4">
        <v>76.9214958688965</v>
      </c>
      <c r="L29" s="4">
        <v>60.435591737793011</v>
      </c>
      <c r="M29" s="4">
        <f t="shared" si="2"/>
        <v>22.565383338869697</v>
      </c>
      <c r="N29" s="4">
        <v>39.657721018281251</v>
      </c>
      <c r="O29" s="4">
        <v>30.075870310753277</v>
      </c>
      <c r="P29" s="4">
        <v>22.256584976329314</v>
      </c>
      <c r="Q29" s="4">
        <v>11.626612107190981</v>
      </c>
      <c r="R29" s="4">
        <v>10.861904361083704</v>
      </c>
      <c r="S29" s="4">
        <v>24.428296495478975</v>
      </c>
    </row>
    <row r="30" spans="1:19" ht="14.1" customHeight="1">
      <c r="A30" s="2" t="s">
        <v>67</v>
      </c>
      <c r="B30" s="2" t="s">
        <v>286</v>
      </c>
      <c r="C30" s="3" t="s">
        <v>78</v>
      </c>
      <c r="D30" s="4">
        <f t="shared" si="0"/>
        <v>43.469341518094325</v>
      </c>
      <c r="E30" s="4">
        <f t="shared" si="1"/>
        <v>49.87594616887332</v>
      </c>
      <c r="F30" s="4">
        <v>14.700426836552486</v>
      </c>
      <c r="G30" s="4">
        <v>100</v>
      </c>
      <c r="H30" s="4">
        <v>0</v>
      </c>
      <c r="I30" s="4">
        <v>100</v>
      </c>
      <c r="J30" s="4">
        <v>20.461595127414363</v>
      </c>
      <c r="K30" s="4">
        <v>25.765000000000001</v>
      </c>
      <c r="L30" s="4">
        <v>71.66</v>
      </c>
      <c r="M30" s="4">
        <f t="shared" si="2"/>
        <v>28.520597332943346</v>
      </c>
      <c r="N30" s="4">
        <v>33.306035448875001</v>
      </c>
      <c r="O30" s="4">
        <v>41.113716457074325</v>
      </c>
      <c r="P30" s="4">
        <v>23.678876107910778</v>
      </c>
      <c r="Q30" s="4">
        <v>28.112710133376432</v>
      </c>
      <c r="R30" s="4">
        <v>5.9667319604964453</v>
      </c>
      <c r="S30" s="4">
        <v>41.428164924221797</v>
      </c>
    </row>
    <row r="31" spans="1:19" ht="14.1" customHeight="1">
      <c r="A31" s="2" t="s">
        <v>155</v>
      </c>
      <c r="B31" s="2" t="s">
        <v>284</v>
      </c>
      <c r="C31" s="3" t="s">
        <v>103</v>
      </c>
      <c r="D31" s="4">
        <f t="shared" si="0"/>
        <v>42.398132545158489</v>
      </c>
      <c r="E31" s="4">
        <f t="shared" si="1"/>
        <v>59.065214285714291</v>
      </c>
      <c r="F31" s="4">
        <v>60.968000000000004</v>
      </c>
      <c r="G31" s="4">
        <v>43.686</v>
      </c>
      <c r="H31" s="4">
        <v>47.963999999999999</v>
      </c>
      <c r="I31" s="4">
        <v>77.778000000000006</v>
      </c>
      <c r="J31" s="4">
        <v>20.010000000000002</v>
      </c>
      <c r="K31" s="4">
        <v>72.475999999999999</v>
      </c>
      <c r="L31" s="4">
        <v>68.966999999999999</v>
      </c>
      <c r="M31" s="4">
        <f t="shared" si="2"/>
        <v>3.508275150528299</v>
      </c>
      <c r="N31" s="4">
        <v>1.2971709381551702</v>
      </c>
      <c r="O31" s="4">
        <v>3.4005126600906874</v>
      </c>
      <c r="P31" s="4">
        <v>5.484633925852294</v>
      </c>
      <c r="Q31" s="4">
        <v>7.2594091098981375</v>
      </c>
      <c r="R31" s="4">
        <v>1.6979807299755145</v>
      </c>
      <c r="S31" s="4">
        <v>1.5786768673678861</v>
      </c>
    </row>
    <row r="32" spans="1:19" ht="14.1" customHeight="1">
      <c r="A32" s="2" t="s">
        <v>155</v>
      </c>
      <c r="B32" s="2" t="s">
        <v>45</v>
      </c>
      <c r="C32" s="3" t="s">
        <v>89</v>
      </c>
      <c r="D32" s="4">
        <f t="shared" si="0"/>
        <v>42.333275300794092</v>
      </c>
      <c r="E32" s="4">
        <f t="shared" si="1"/>
        <v>51.039621528183254</v>
      </c>
      <c r="F32" s="4">
        <v>71.663900214548548</v>
      </c>
      <c r="G32" s="4">
        <v>46.939200160911398</v>
      </c>
      <c r="H32" s="4">
        <v>18.751700160911401</v>
      </c>
      <c r="I32" s="4">
        <v>83.100600160911398</v>
      </c>
      <c r="J32" s="4">
        <v>21.825100160911401</v>
      </c>
      <c r="K32" s="4">
        <v>82.692999999999998</v>
      </c>
      <c r="L32" s="4">
        <v>37.478999999999999</v>
      </c>
      <c r="M32" s="4">
        <f t="shared" si="2"/>
        <v>22.018467436886056</v>
      </c>
      <c r="N32" s="4">
        <v>20.156635583090438</v>
      </c>
      <c r="O32" s="4">
        <v>19.140278101730527</v>
      </c>
      <c r="P32" s="4">
        <v>18.830983718528802</v>
      </c>
      <c r="Q32" s="4">
        <v>33.8939601733776</v>
      </c>
      <c r="R32" s="4">
        <v>5.2165734812729614</v>
      </c>
      <c r="S32" s="4">
        <v>34.195227679180135</v>
      </c>
    </row>
    <row r="33" spans="1:19" ht="24" customHeight="1">
      <c r="A33" s="2" t="s">
        <v>155</v>
      </c>
      <c r="B33" s="2" t="s">
        <v>42</v>
      </c>
      <c r="C33" s="3" t="s">
        <v>63</v>
      </c>
      <c r="D33" s="4">
        <f t="shared" si="0"/>
        <v>41.862490423832377</v>
      </c>
      <c r="E33" s="4">
        <f t="shared" si="1"/>
        <v>36.360121932686781</v>
      </c>
      <c r="F33" s="4">
        <v>21.789012035210138</v>
      </c>
      <c r="G33" s="4">
        <v>39.907759026407604</v>
      </c>
      <c r="H33" s="4">
        <v>10.216559026407603</v>
      </c>
      <c r="I33" s="4">
        <v>73.379759026407612</v>
      </c>
      <c r="J33" s="4">
        <v>16.6621590264076</v>
      </c>
      <c r="K33" s="4">
        <v>58.093592882874908</v>
      </c>
      <c r="L33" s="4">
        <v>34.75678576574979</v>
      </c>
      <c r="M33" s="4">
        <f t="shared" si="2"/>
        <v>54.701350236505441</v>
      </c>
      <c r="N33" s="4">
        <v>21.766184299295809</v>
      </c>
      <c r="O33" s="4">
        <v>72.738278521816838</v>
      </c>
      <c r="P33" s="4">
        <v>62.906000468144022</v>
      </c>
      <c r="Q33" s="4">
        <v>100.00000000000001</v>
      </c>
      <c r="R33" s="4">
        <v>32.383519669721181</v>
      </c>
      <c r="S33" s="4">
        <v>36.28579879549789</v>
      </c>
    </row>
    <row r="34" spans="1:19" ht="14.1" customHeight="1">
      <c r="A34" s="2" t="s">
        <v>218</v>
      </c>
      <c r="B34" s="2" t="s">
        <v>284</v>
      </c>
      <c r="C34" s="3" t="s">
        <v>107</v>
      </c>
      <c r="D34" s="4">
        <f t="shared" si="0"/>
        <v>41.107018501643218</v>
      </c>
      <c r="E34" s="4">
        <f t="shared" si="1"/>
        <v>50.281571428571432</v>
      </c>
      <c r="F34" s="4">
        <v>72.855999999999995</v>
      </c>
      <c r="G34" s="4">
        <v>38.048999999999999</v>
      </c>
      <c r="H34" s="4">
        <v>74.180999999999997</v>
      </c>
      <c r="I34" s="4">
        <v>67.742000000000004</v>
      </c>
      <c r="J34" s="4">
        <v>17.428000000000001</v>
      </c>
      <c r="K34" s="4">
        <v>55.232999999999997</v>
      </c>
      <c r="L34" s="4">
        <v>37.915999999999997</v>
      </c>
      <c r="M34" s="4">
        <f t="shared" si="2"/>
        <v>19.69972833881074</v>
      </c>
      <c r="N34" s="4">
        <v>11.995038806486013</v>
      </c>
      <c r="O34" s="4">
        <v>15.088635344684215</v>
      </c>
      <c r="P34" s="4">
        <v>26.922413256504129</v>
      </c>
      <c r="Q34" s="4">
        <v>22.682382275329019</v>
      </c>
      <c r="R34" s="4">
        <v>6.4230617773511609</v>
      </c>
      <c r="S34" s="4">
        <v>33.327441068731162</v>
      </c>
    </row>
    <row r="35" spans="1:19" ht="14.1" customHeight="1">
      <c r="A35" s="2" t="s">
        <v>218</v>
      </c>
      <c r="B35" s="2" t="s">
        <v>157</v>
      </c>
      <c r="C35" s="3" t="s">
        <v>65</v>
      </c>
      <c r="D35" s="4">
        <f t="shared" si="0"/>
        <v>40.546743911873918</v>
      </c>
      <c r="E35" s="4">
        <f t="shared" si="1"/>
        <v>48.628909960918932</v>
      </c>
      <c r="F35" s="4">
        <v>52.430749489387004</v>
      </c>
      <c r="G35" s="4">
        <v>31.355462117040251</v>
      </c>
      <c r="H35" s="4">
        <v>53.012262117040251</v>
      </c>
      <c r="I35" s="4">
        <v>56.748262117040255</v>
      </c>
      <c r="J35" s="4">
        <v>13.721062117040248</v>
      </c>
      <c r="K35" s="4">
        <v>46.843646777184937</v>
      </c>
      <c r="L35" s="4">
        <v>62.50009355436989</v>
      </c>
      <c r="M35" s="4">
        <f t="shared" si="2"/>
        <v>21.68835646410222</v>
      </c>
      <c r="N35" s="4">
        <v>16.903570339421204</v>
      </c>
      <c r="O35" s="4">
        <v>27.510309530112067</v>
      </c>
      <c r="P35" s="4">
        <v>28.248788118144773</v>
      </c>
      <c r="Q35" s="4">
        <v>27.029045847493304</v>
      </c>
      <c r="R35" s="4">
        <v>7.8731965305326517</v>
      </c>
      <c r="S35" s="4">
        <v>22.713395124813427</v>
      </c>
    </row>
    <row r="36" spans="1:19" ht="24" customHeight="1">
      <c r="A36" s="2" t="s">
        <v>258</v>
      </c>
      <c r="B36" s="2" t="s">
        <v>284</v>
      </c>
      <c r="C36" s="3" t="s">
        <v>75</v>
      </c>
      <c r="D36" s="4">
        <f t="shared" ref="D36:D57" si="3">E36*0.7+M36*0.3</f>
        <v>39.844999999999999</v>
      </c>
      <c r="E36" s="4">
        <f t="shared" ref="E36:E57" si="4">(F36*0.1+(G36+H36+I36+J36)*0.075+K36*0.1+L36*0.2)/0.7</f>
        <v>26.828815314662005</v>
      </c>
      <c r="F36" s="4">
        <v>37.510000000000005</v>
      </c>
      <c r="G36" s="4">
        <v>17.710121468422695</v>
      </c>
      <c r="H36" s="4">
        <v>27.860821468422696</v>
      </c>
      <c r="I36" s="4">
        <v>42.414000000000001</v>
      </c>
      <c r="J36" s="4">
        <v>5</v>
      </c>
      <c r="K36" s="4">
        <v>50.552999999999997</v>
      </c>
      <c r="L36" s="4">
        <v>15</v>
      </c>
      <c r="M36" s="4">
        <f t="shared" ref="M36:M57" si="5">(N36+O36)*0.15+(P36+Q36+R36+S36)*0.175</f>
        <v>70.21609759912198</v>
      </c>
      <c r="N36" s="4">
        <v>57.428311349365437</v>
      </c>
      <c r="O36" s="4">
        <v>78.690317913136454</v>
      </c>
      <c r="P36" s="4">
        <v>75.588377380712259</v>
      </c>
      <c r="Q36" s="4">
        <v>78.401570220298581</v>
      </c>
      <c r="R36" s="4">
        <v>71.570593497004211</v>
      </c>
      <c r="S36" s="4">
        <v>59.001191529108922</v>
      </c>
    </row>
    <row r="37" spans="1:19" ht="24" customHeight="1">
      <c r="A37" s="2" t="s">
        <v>258</v>
      </c>
      <c r="B37" s="2" t="s">
        <v>287</v>
      </c>
      <c r="C37" s="3" t="s">
        <v>121</v>
      </c>
      <c r="D37" s="4">
        <f t="shared" si="3"/>
        <v>39.825749192617167</v>
      </c>
      <c r="E37" s="4">
        <f t="shared" si="4"/>
        <v>50.78030213454872</v>
      </c>
      <c r="F37" s="4">
        <v>33.629603000000003</v>
      </c>
      <c r="G37" s="4">
        <v>43.920850999999999</v>
      </c>
      <c r="H37" s="4">
        <v>17.886255999999999</v>
      </c>
      <c r="I37" s="4">
        <v>79.938851</v>
      </c>
      <c r="J37" s="4">
        <v>18.927954</v>
      </c>
      <c r="K37" s="4">
        <v>78.887175588368194</v>
      </c>
      <c r="L37" s="4">
        <v>61.219951176736366</v>
      </c>
      <c r="M37" s="4">
        <f t="shared" si="5"/>
        <v>14.265125661443564</v>
      </c>
      <c r="N37" s="4">
        <v>37.808557139217733</v>
      </c>
      <c r="O37" s="4">
        <v>22.549019607843132</v>
      </c>
      <c r="P37" s="4">
        <v>0</v>
      </c>
      <c r="Q37" s="4">
        <v>27.848315112450742</v>
      </c>
      <c r="R37" s="4">
        <v>1.93162288403175</v>
      </c>
      <c r="S37" s="4">
        <v>0</v>
      </c>
    </row>
    <row r="38" spans="1:19" ht="14.1" customHeight="1">
      <c r="A38" s="2" t="s">
        <v>258</v>
      </c>
      <c r="B38" s="2" t="s">
        <v>282</v>
      </c>
      <c r="C38" s="3" t="s">
        <v>117</v>
      </c>
      <c r="D38" s="4">
        <f t="shared" si="3"/>
        <v>39.767997064557072</v>
      </c>
      <c r="E38" s="4">
        <f t="shared" si="4"/>
        <v>48.834540263036118</v>
      </c>
      <c r="F38" s="4">
        <v>58.463540566539308</v>
      </c>
      <c r="G38" s="4">
        <v>52.407030424904484</v>
      </c>
      <c r="H38" s="4">
        <v>30.069330424904482</v>
      </c>
      <c r="I38" s="4">
        <v>92.907930424904478</v>
      </c>
      <c r="J38" s="4">
        <v>24.280030424904481</v>
      </c>
      <c r="K38" s="4">
        <v>52.112000000000002</v>
      </c>
      <c r="L38" s="4">
        <v>40.759</v>
      </c>
      <c r="M38" s="4">
        <f t="shared" si="5"/>
        <v>18.612729601439298</v>
      </c>
      <c r="N38" s="4">
        <v>0</v>
      </c>
      <c r="O38" s="4">
        <v>12.022316147147251</v>
      </c>
      <c r="P38" s="4">
        <v>40.402794335453855</v>
      </c>
      <c r="Q38" s="4">
        <v>36.807441459180147</v>
      </c>
      <c r="R38" s="4">
        <v>0.32745085901323151</v>
      </c>
      <c r="S38" s="4">
        <v>18.515925799879717</v>
      </c>
    </row>
    <row r="39" spans="1:19" ht="14.1" customHeight="1">
      <c r="A39" s="2" t="s">
        <v>258</v>
      </c>
      <c r="B39" s="2" t="s">
        <v>286</v>
      </c>
      <c r="C39" s="3" t="s">
        <v>112</v>
      </c>
      <c r="D39" s="4">
        <f t="shared" si="3"/>
        <v>39.59951354042191</v>
      </c>
      <c r="E39" s="4">
        <f t="shared" si="4"/>
        <v>44.273318191740728</v>
      </c>
      <c r="F39" s="4">
        <v>58.77671910851096</v>
      </c>
      <c r="G39" s="4">
        <v>35.118989331383219</v>
      </c>
      <c r="H39" s="4">
        <v>36.939689331383214</v>
      </c>
      <c r="I39" s="4">
        <v>63.685889331383216</v>
      </c>
      <c r="J39" s="4">
        <v>15.280289331383212</v>
      </c>
      <c r="K39" s="4">
        <v>48.246213047904895</v>
      </c>
      <c r="L39" s="4">
        <v>44.810826095809787</v>
      </c>
      <c r="M39" s="4">
        <f t="shared" si="5"/>
        <v>28.693969354011358</v>
      </c>
      <c r="N39" s="4">
        <v>1.5203978165591188</v>
      </c>
      <c r="O39" s="4">
        <v>39.130267971095549</v>
      </c>
      <c r="P39" s="4">
        <v>13.171805531131897</v>
      </c>
      <c r="Q39" s="4">
        <v>94.167771281311147</v>
      </c>
      <c r="R39" s="4">
        <v>3.5105462873555524</v>
      </c>
      <c r="S39" s="4">
        <v>18.271988247990905</v>
      </c>
    </row>
    <row r="40" spans="1:19" ht="14.1" customHeight="1">
      <c r="A40" s="2">
        <v>37</v>
      </c>
      <c r="B40" s="2" t="s">
        <v>157</v>
      </c>
      <c r="C40" s="3" t="s">
        <v>97</v>
      </c>
      <c r="D40" s="4">
        <f t="shared" si="3"/>
        <v>38.798059307622374</v>
      </c>
      <c r="E40" s="4">
        <f t="shared" si="4"/>
        <v>45.170622821526067</v>
      </c>
      <c r="F40" s="4">
        <v>20.323</v>
      </c>
      <c r="G40" s="4">
        <v>56.167999999999999</v>
      </c>
      <c r="H40" s="4">
        <v>0</v>
      </c>
      <c r="I40" s="4">
        <v>100</v>
      </c>
      <c r="J40" s="4">
        <v>25.727</v>
      </c>
      <c r="K40" s="4">
        <v>57.378981950136478</v>
      </c>
      <c r="L40" s="4">
        <v>51.035563900272955</v>
      </c>
      <c r="M40" s="4">
        <f t="shared" si="5"/>
        <v>23.928744441847087</v>
      </c>
      <c r="N40" s="4">
        <v>0.82935801710440715</v>
      </c>
      <c r="O40" s="4">
        <v>18.583938001131369</v>
      </c>
      <c r="P40" s="4">
        <v>36.167152383488713</v>
      </c>
      <c r="Q40" s="4">
        <v>44.654364049035486</v>
      </c>
      <c r="R40" s="4">
        <v>0.33836610252219351</v>
      </c>
      <c r="S40" s="4">
        <v>38.935831974163456</v>
      </c>
    </row>
    <row r="41" spans="1:19" ht="14.1" customHeight="1">
      <c r="A41" s="2" t="s">
        <v>189</v>
      </c>
      <c r="B41" s="2" t="s">
        <v>286</v>
      </c>
      <c r="C41" s="3" t="s">
        <v>114</v>
      </c>
      <c r="D41" s="4">
        <f t="shared" si="3"/>
        <v>37.340420075140308</v>
      </c>
      <c r="E41" s="4">
        <f t="shared" si="4"/>
        <v>50.605607142857139</v>
      </c>
      <c r="F41" s="4">
        <v>70.304000000000002</v>
      </c>
      <c r="G41" s="4">
        <v>39.317999999999998</v>
      </c>
      <c r="H41" s="4">
        <v>46.808</v>
      </c>
      <c r="I41" s="4">
        <v>70</v>
      </c>
      <c r="J41" s="4">
        <v>18.009</v>
      </c>
      <c r="K41" s="4">
        <v>62.258000000000003</v>
      </c>
      <c r="L41" s="4">
        <v>45.537999999999997</v>
      </c>
      <c r="M41" s="4">
        <f t="shared" si="5"/>
        <v>6.388316917134361</v>
      </c>
      <c r="N41" s="4">
        <v>1.1518218655077321</v>
      </c>
      <c r="O41" s="4">
        <v>3.8230648690608993</v>
      </c>
      <c r="P41" s="4">
        <v>11.0571220393422</v>
      </c>
      <c r="Q41" s="4">
        <v>4.6300666388597511</v>
      </c>
      <c r="R41" s="4">
        <v>4.0068758385177272</v>
      </c>
      <c r="S41" s="4">
        <v>12.546414951560706</v>
      </c>
    </row>
    <row r="42" spans="1:19" ht="14.1" customHeight="1">
      <c r="A42" s="2" t="s">
        <v>189</v>
      </c>
      <c r="B42" s="2" t="s">
        <v>282</v>
      </c>
      <c r="C42" s="3" t="s">
        <v>95</v>
      </c>
      <c r="D42" s="4">
        <f t="shared" si="3"/>
        <v>36.863619674056295</v>
      </c>
      <c r="E42" s="4">
        <f t="shared" si="4"/>
        <v>44.726096970106866</v>
      </c>
      <c r="F42" s="4">
        <v>24.187301783881413</v>
      </c>
      <c r="G42" s="4">
        <v>63.158801337911058</v>
      </c>
      <c r="H42" s="4">
        <v>0</v>
      </c>
      <c r="I42" s="4">
        <v>100</v>
      </c>
      <c r="J42" s="4">
        <v>29.673701337911059</v>
      </c>
      <c r="K42" s="4">
        <v>42.067</v>
      </c>
      <c r="L42" s="4">
        <v>51.101999999999997</v>
      </c>
      <c r="M42" s="4">
        <f t="shared" si="5"/>
        <v>18.517839316604956</v>
      </c>
      <c r="N42" s="4">
        <v>3.0584669238189099</v>
      </c>
      <c r="O42" s="4">
        <v>18.713586329031386</v>
      </c>
      <c r="P42" s="4">
        <v>26.898789856603706</v>
      </c>
      <c r="Q42" s="4">
        <v>34.143301069894989</v>
      </c>
      <c r="R42" s="4">
        <v>2.339624019592597</v>
      </c>
      <c r="S42" s="4">
        <v>23.772749789208216</v>
      </c>
    </row>
    <row r="43" spans="1:19" ht="24" customHeight="1">
      <c r="A43" s="2" t="s">
        <v>189</v>
      </c>
      <c r="B43" s="2" t="s">
        <v>286</v>
      </c>
      <c r="C43" s="3" t="s">
        <v>108</v>
      </c>
      <c r="D43" s="4">
        <f t="shared" si="3"/>
        <v>36.562820929608364</v>
      </c>
      <c r="E43" s="4">
        <f t="shared" si="4"/>
        <v>42.982063148582938</v>
      </c>
      <c r="F43" s="4">
        <v>32.21</v>
      </c>
      <c r="G43" s="4">
        <v>53.615000000000002</v>
      </c>
      <c r="H43" s="4">
        <v>0</v>
      </c>
      <c r="I43" s="4">
        <v>95.454999999999998</v>
      </c>
      <c r="J43" s="4">
        <v>24.558</v>
      </c>
      <c r="K43" s="4">
        <v>52.533368408016116</v>
      </c>
      <c r="L43" s="4">
        <v>42.955036816032219</v>
      </c>
      <c r="M43" s="4">
        <f t="shared" si="5"/>
        <v>21.584589085334375</v>
      </c>
      <c r="N43" s="4">
        <v>22.594837258454088</v>
      </c>
      <c r="O43" s="4">
        <v>26.485378112478781</v>
      </c>
      <c r="P43" s="4">
        <v>48.144172021321481</v>
      </c>
      <c r="Q43" s="4">
        <v>20.140060515675756</v>
      </c>
      <c r="R43" s="4">
        <v>7.0128429158223842</v>
      </c>
      <c r="S43" s="4">
        <v>5.974677574005776</v>
      </c>
    </row>
    <row r="44" spans="1:19" ht="14.1" customHeight="1">
      <c r="A44" s="2" t="s">
        <v>288</v>
      </c>
      <c r="B44" s="2" t="s">
        <v>289</v>
      </c>
      <c r="C44" s="3" t="s">
        <v>81</v>
      </c>
      <c r="D44" s="4">
        <f t="shared" si="3"/>
        <v>36.337825827361179</v>
      </c>
      <c r="E44" s="4">
        <f t="shared" si="4"/>
        <v>48.631423910981532</v>
      </c>
      <c r="F44" s="4">
        <v>33.846204246657521</v>
      </c>
      <c r="G44" s="4">
        <v>43.064865684993137</v>
      </c>
      <c r="H44" s="4">
        <v>0</v>
      </c>
      <c r="I44" s="4">
        <v>77.081865684993147</v>
      </c>
      <c r="J44" s="4">
        <v>19.43996568499314</v>
      </c>
      <c r="K44" s="4">
        <v>73.193268067795728</v>
      </c>
      <c r="L44" s="4">
        <v>64.345236135591449</v>
      </c>
      <c r="M44" s="4">
        <f t="shared" si="5"/>
        <v>7.6527636322470318</v>
      </c>
      <c r="N44" s="4">
        <v>5.6140337489798293</v>
      </c>
      <c r="O44" s="4">
        <v>4.7196120770826031</v>
      </c>
      <c r="P44" s="4">
        <v>15.604685082136623</v>
      </c>
      <c r="Q44" s="4">
        <v>8.6661047815404526</v>
      </c>
      <c r="R44" s="4">
        <v>4.9761375038420175</v>
      </c>
      <c r="S44" s="4">
        <v>5.6257398229818643</v>
      </c>
    </row>
    <row r="45" spans="1:19" ht="14.1" customHeight="1">
      <c r="A45" s="2" t="s">
        <v>288</v>
      </c>
      <c r="B45" s="2" t="s">
        <v>289</v>
      </c>
      <c r="C45" s="3" t="s">
        <v>105</v>
      </c>
      <c r="D45" s="4">
        <f t="shared" si="3"/>
        <v>36.28108552523463</v>
      </c>
      <c r="E45" s="4">
        <f t="shared" si="4"/>
        <v>43.10584040113514</v>
      </c>
      <c r="F45" s="4">
        <v>12.439135720927526</v>
      </c>
      <c r="G45" s="4">
        <v>42.069951790695647</v>
      </c>
      <c r="H45" s="4">
        <v>0</v>
      </c>
      <c r="I45" s="4">
        <v>100</v>
      </c>
      <c r="J45" s="4">
        <v>17.717151790695645</v>
      </c>
      <c r="K45" s="4">
        <v>43.919483880194989</v>
      </c>
      <c r="L45" s="4">
        <v>62.770967760389986</v>
      </c>
      <c r="M45" s="4">
        <f t="shared" si="5"/>
        <v>20.356657481466787</v>
      </c>
      <c r="N45" s="4">
        <v>19.918083478359538</v>
      </c>
      <c r="O45" s="4">
        <v>11.725334033087359</v>
      </c>
      <c r="P45" s="4">
        <v>31.428174525168671</v>
      </c>
      <c r="Q45" s="4">
        <v>15.560473153074105</v>
      </c>
      <c r="R45" s="4">
        <v>7.0754794125599618</v>
      </c>
      <c r="S45" s="4">
        <v>35.136700650624427</v>
      </c>
    </row>
    <row r="46" spans="1:19" ht="14.1" customHeight="1">
      <c r="A46" s="2" t="s">
        <v>288</v>
      </c>
      <c r="B46" s="2" t="s">
        <v>156</v>
      </c>
      <c r="C46" s="3" t="s">
        <v>128</v>
      </c>
      <c r="D46" s="4">
        <f t="shared" si="3"/>
        <v>35.386720140044531</v>
      </c>
      <c r="E46" s="4">
        <f t="shared" si="4"/>
        <v>42.742821320321148</v>
      </c>
      <c r="F46" s="4">
        <v>40.645000000000003</v>
      </c>
      <c r="G46" s="4">
        <v>51.283999999999999</v>
      </c>
      <c r="H46" s="4">
        <v>29.292999999999999</v>
      </c>
      <c r="I46" s="4">
        <v>91.304000000000002</v>
      </c>
      <c r="J46" s="4">
        <v>23.49</v>
      </c>
      <c r="K46" s="4">
        <v>25.523579848449593</v>
      </c>
      <c r="L46" s="4">
        <v>43.25145969689919</v>
      </c>
      <c r="M46" s="4">
        <f t="shared" si="5"/>
        <v>18.222484052732426</v>
      </c>
      <c r="N46" s="4">
        <v>9.5778134698399704</v>
      </c>
      <c r="O46" s="4">
        <v>29.753399448370356</v>
      </c>
      <c r="P46" s="4">
        <v>9.8377844601479776</v>
      </c>
      <c r="Q46" s="4">
        <v>39.758925461226148</v>
      </c>
      <c r="R46" s="4">
        <v>5.1982271786241503</v>
      </c>
      <c r="S46" s="4">
        <v>15.621074985721039</v>
      </c>
    </row>
    <row r="47" spans="1:19" ht="24" customHeight="1">
      <c r="A47" s="2">
        <v>44</v>
      </c>
      <c r="B47" s="2" t="s">
        <v>290</v>
      </c>
      <c r="C47" s="3" t="s">
        <v>101</v>
      </c>
      <c r="D47" s="4">
        <f t="shared" si="3"/>
        <v>35.149676203193565</v>
      </c>
      <c r="E47" s="4">
        <f t="shared" si="4"/>
        <v>45.297498990815669</v>
      </c>
      <c r="F47" s="4">
        <v>26.707529525908953</v>
      </c>
      <c r="G47" s="4">
        <v>45.069522144431716</v>
      </c>
      <c r="H47" s="4">
        <v>0</v>
      </c>
      <c r="I47" s="4">
        <v>80.633522144431709</v>
      </c>
      <c r="J47" s="4">
        <v>20.371072144431714</v>
      </c>
      <c r="K47" s="4">
        <v>61.583635216965874</v>
      </c>
      <c r="L47" s="4">
        <v>59.617870433931728</v>
      </c>
      <c r="M47" s="4">
        <f t="shared" si="5"/>
        <v>11.471423032075325</v>
      </c>
      <c r="N47" s="4">
        <v>19.663309032175299</v>
      </c>
      <c r="O47" s="4">
        <v>4.9750579603141709</v>
      </c>
      <c r="P47" s="4">
        <v>9.0802459450192536</v>
      </c>
      <c r="Q47" s="4">
        <v>3.3968089203503959</v>
      </c>
      <c r="R47" s="4">
        <v>5.7107670829703894</v>
      </c>
      <c r="S47" s="4">
        <v>26.244566527099433</v>
      </c>
    </row>
    <row r="48" spans="1:19" ht="14.1" customHeight="1">
      <c r="A48" s="2" t="s">
        <v>220</v>
      </c>
      <c r="B48" s="2" t="s">
        <v>287</v>
      </c>
      <c r="C48" s="3" t="s">
        <v>132</v>
      </c>
      <c r="D48" s="4">
        <f t="shared" si="3"/>
        <v>33.793911460818038</v>
      </c>
      <c r="E48" s="4">
        <f t="shared" si="4"/>
        <v>45.96669762057202</v>
      </c>
      <c r="F48" s="4">
        <v>89.199411361918024</v>
      </c>
      <c r="G48" s="4">
        <v>21.252683521438517</v>
      </c>
      <c r="H48" s="4">
        <v>57.903383521438521</v>
      </c>
      <c r="I48" s="4">
        <v>38.159183521438521</v>
      </c>
      <c r="J48" s="4">
        <v>9.5112835214385196</v>
      </c>
      <c r="K48" s="4">
        <v>89.295034283554102</v>
      </c>
      <c r="L48" s="4">
        <v>24.076268567108183</v>
      </c>
      <c r="M48" s="4">
        <f t="shared" si="5"/>
        <v>5.390743754725416</v>
      </c>
      <c r="N48" s="4">
        <v>7.6668320349686834</v>
      </c>
      <c r="O48" s="4">
        <v>0</v>
      </c>
      <c r="P48" s="4">
        <v>0</v>
      </c>
      <c r="Q48" s="4">
        <v>0</v>
      </c>
      <c r="R48" s="4">
        <v>4.7207441493627762</v>
      </c>
      <c r="S48" s="4">
        <v>19.511935561952161</v>
      </c>
    </row>
    <row r="49" spans="1:19" ht="24" customHeight="1">
      <c r="A49" s="2" t="s">
        <v>220</v>
      </c>
      <c r="B49" s="2" t="s">
        <v>287</v>
      </c>
      <c r="C49" s="3" t="s">
        <v>127</v>
      </c>
      <c r="D49" s="4">
        <f t="shared" si="3"/>
        <v>32.994159245148644</v>
      </c>
      <c r="E49" s="4">
        <f t="shared" si="4"/>
        <v>44.234749999999998</v>
      </c>
      <c r="F49" s="4">
        <v>47.188000000000002</v>
      </c>
      <c r="G49" s="4">
        <v>49.146999999999998</v>
      </c>
      <c r="H49" s="4">
        <v>22.329000000000001</v>
      </c>
      <c r="I49" s="4">
        <v>87.5</v>
      </c>
      <c r="J49" s="4">
        <v>22.510999999999999</v>
      </c>
      <c r="K49" s="4">
        <v>64.037999999999997</v>
      </c>
      <c r="L49" s="4">
        <v>31.151</v>
      </c>
      <c r="M49" s="4">
        <f t="shared" si="5"/>
        <v>6.7661141504954907</v>
      </c>
      <c r="N49" s="4">
        <v>9.296262524657811</v>
      </c>
      <c r="O49" s="4">
        <v>6.6375044068756086</v>
      </c>
      <c r="P49" s="4">
        <v>4.475651569337785</v>
      </c>
      <c r="Q49" s="4">
        <v>16.70971348671312</v>
      </c>
      <c r="R49" s="4">
        <v>2.7173086202059151</v>
      </c>
      <c r="S49" s="4">
        <v>1.1033212424030512</v>
      </c>
    </row>
    <row r="50" spans="1:19" ht="14.1" customHeight="1">
      <c r="A50" s="2" t="s">
        <v>220</v>
      </c>
      <c r="B50" s="2" t="s">
        <v>291</v>
      </c>
      <c r="C50" s="3" t="s">
        <v>90</v>
      </c>
      <c r="D50" s="4">
        <f t="shared" si="3"/>
        <v>32.952701153481918</v>
      </c>
      <c r="E50" s="4">
        <f t="shared" si="4"/>
        <v>39.214228689804457</v>
      </c>
      <c r="F50" s="4">
        <v>16.118359213473486</v>
      </c>
      <c r="G50" s="4">
        <v>48.921944410105112</v>
      </c>
      <c r="H50" s="4">
        <v>0</v>
      </c>
      <c r="I50" s="4">
        <v>100</v>
      </c>
      <c r="J50" s="4">
        <v>21.525044410105114</v>
      </c>
      <c r="K50" s="4">
        <v>75.501999999999995</v>
      </c>
      <c r="L50" s="4">
        <v>27.521999999999998</v>
      </c>
      <c r="M50" s="4">
        <f t="shared" si="5"/>
        <v>18.342470235395997</v>
      </c>
      <c r="N50" s="4">
        <v>6.793762062008021</v>
      </c>
      <c r="O50" s="4">
        <v>20.079536792800528</v>
      </c>
      <c r="P50" s="4">
        <v>36.998581737584558</v>
      </c>
      <c r="Q50" s="4">
        <v>18.567077350825947</v>
      </c>
      <c r="R50" s="4">
        <v>7.1383579374282435</v>
      </c>
      <c r="S50" s="4">
        <v>19.075842443731055</v>
      </c>
    </row>
    <row r="51" spans="1:19" ht="24" customHeight="1">
      <c r="A51" s="2" t="s">
        <v>220</v>
      </c>
      <c r="B51" s="2" t="s">
        <v>292</v>
      </c>
      <c r="C51" s="3" t="s">
        <v>122</v>
      </c>
      <c r="D51" s="4">
        <f t="shared" si="3"/>
        <v>32.810279090909098</v>
      </c>
      <c r="E51" s="4">
        <f t="shared" si="4"/>
        <v>44.71919945492008</v>
      </c>
      <c r="F51" s="4">
        <v>47.910321851557526</v>
      </c>
      <c r="G51" s="4">
        <v>38.123403888668136</v>
      </c>
      <c r="H51" s="4">
        <v>15.085003888668142</v>
      </c>
      <c r="I51" s="4">
        <v>68.215103888668139</v>
      </c>
      <c r="J51" s="4">
        <v>17.224453888668144</v>
      </c>
      <c r="K51" s="4">
        <v>64.087140033375704</v>
      </c>
      <c r="L51" s="4">
        <v>48.525480066751413</v>
      </c>
      <c r="M51" s="4">
        <f t="shared" si="5"/>
        <v>5.0227982415501486</v>
      </c>
      <c r="N51" s="4">
        <v>1.054334660749161</v>
      </c>
      <c r="O51" s="4">
        <v>0</v>
      </c>
      <c r="P51" s="4">
        <v>0</v>
      </c>
      <c r="Q51" s="4">
        <v>0</v>
      </c>
      <c r="R51" s="4">
        <v>9.8839598082605686</v>
      </c>
      <c r="S51" s="4">
        <v>17.91402900566958</v>
      </c>
    </row>
    <row r="52" spans="1:19" ht="14.1" customHeight="1">
      <c r="A52" s="2">
        <v>49</v>
      </c>
      <c r="B52" s="2" t="s">
        <v>293</v>
      </c>
      <c r="C52" s="3" t="s">
        <v>109</v>
      </c>
      <c r="D52" s="4">
        <f t="shared" si="3"/>
        <v>31.301023828653562</v>
      </c>
      <c r="E52" s="4">
        <f t="shared" si="4"/>
        <v>33.227716986607781</v>
      </c>
      <c r="F52" s="4">
        <v>12.08340868346931</v>
      </c>
      <c r="G52" s="4">
        <v>43.849444012601978</v>
      </c>
      <c r="H52" s="4">
        <v>0</v>
      </c>
      <c r="I52" s="4">
        <v>100</v>
      </c>
      <c r="J52" s="4">
        <v>17.974594012601983</v>
      </c>
      <c r="K52" s="4">
        <v>62.911876340776431</v>
      </c>
      <c r="L52" s="4">
        <v>18.11535268155286</v>
      </c>
      <c r="M52" s="4">
        <f t="shared" si="5"/>
        <v>26.805406460093725</v>
      </c>
      <c r="N52" s="4">
        <v>6.2636198365017579</v>
      </c>
      <c r="O52" s="4">
        <v>12.21374045801527</v>
      </c>
      <c r="P52" s="4">
        <v>76.723565429982628</v>
      </c>
      <c r="Q52" s="4">
        <v>21.700363490605881</v>
      </c>
      <c r="R52" s="4">
        <v>1.8849098363629759</v>
      </c>
      <c r="S52" s="4">
        <v>37.027175048283773</v>
      </c>
    </row>
    <row r="53" spans="1:19" ht="14.1" customHeight="1">
      <c r="A53" s="2">
        <v>50</v>
      </c>
      <c r="B53" s="2" t="s">
        <v>293</v>
      </c>
      <c r="C53" s="3" t="s">
        <v>126</v>
      </c>
      <c r="D53" s="4">
        <f t="shared" si="3"/>
        <v>29.954215556762314</v>
      </c>
      <c r="E53" s="4">
        <f t="shared" si="4"/>
        <v>32.527085662594516</v>
      </c>
      <c r="F53" s="4">
        <v>12.468161448496623</v>
      </c>
      <c r="G53" s="4">
        <v>44.138008586372464</v>
      </c>
      <c r="H53" s="4">
        <v>0</v>
      </c>
      <c r="I53" s="4">
        <v>100</v>
      </c>
      <c r="J53" s="4">
        <v>18.263158586372466</v>
      </c>
      <c r="K53" s="4">
        <v>51.113632562021259</v>
      </c>
      <c r="L53" s="4">
        <v>21.153465124042516</v>
      </c>
      <c r="M53" s="4">
        <f t="shared" si="5"/>
        <v>23.950851976487193</v>
      </c>
      <c r="N53" s="4">
        <v>34.155839040228692</v>
      </c>
      <c r="O53" s="4">
        <v>7.117437722419921</v>
      </c>
      <c r="P53" s="4">
        <v>16.114285159489139</v>
      </c>
      <c r="Q53" s="4">
        <v>3.773675132779446</v>
      </c>
      <c r="R53" s="4">
        <v>2.8932484781910932</v>
      </c>
      <c r="S53" s="4">
        <v>78.703708155768325</v>
      </c>
    </row>
    <row r="54" spans="1:19" ht="14.1" customHeight="1">
      <c r="A54" s="2">
        <v>51</v>
      </c>
      <c r="B54" s="2">
        <v>80</v>
      </c>
      <c r="C54" s="3" t="s">
        <v>308</v>
      </c>
      <c r="D54" s="4">
        <f t="shared" si="3"/>
        <v>28.244673186610086</v>
      </c>
      <c r="E54" s="4">
        <f t="shared" si="4"/>
        <v>34.794324817494342</v>
      </c>
      <c r="F54" s="4">
        <v>14.413684692922519</v>
      </c>
      <c r="G54" s="4">
        <v>45.597151019691886</v>
      </c>
      <c r="H54" s="4">
        <v>0</v>
      </c>
      <c r="I54" s="4">
        <v>100</v>
      </c>
      <c r="J54" s="4">
        <v>19.722301019691887</v>
      </c>
      <c r="K54" s="4">
        <v>32.942999999999998</v>
      </c>
      <c r="L54" s="4">
        <v>36.106999999999999</v>
      </c>
      <c r="M54" s="4">
        <f t="shared" si="5"/>
        <v>12.962152714546825</v>
      </c>
      <c r="N54" s="4">
        <v>21.044256555340539</v>
      </c>
      <c r="O54" s="4">
        <v>8.0493863789613194</v>
      </c>
      <c r="P54" s="4">
        <v>25.147899717986611</v>
      </c>
      <c r="Q54" s="4">
        <v>0</v>
      </c>
      <c r="R54" s="4">
        <v>1.3344220248600625</v>
      </c>
      <c r="S54" s="4">
        <v>22.649714110876449</v>
      </c>
    </row>
    <row r="55" spans="1:19" ht="14.1" customHeight="1">
      <c r="A55" s="2">
        <v>52</v>
      </c>
      <c r="B55" s="2" t="s">
        <v>286</v>
      </c>
      <c r="C55" s="3" t="s">
        <v>124</v>
      </c>
      <c r="D55" s="4">
        <f t="shared" si="3"/>
        <v>26.250149245091816</v>
      </c>
      <c r="E55" s="4">
        <f t="shared" si="4"/>
        <v>35.723867182059912</v>
      </c>
      <c r="F55" s="4">
        <v>23.582309540903228</v>
      </c>
      <c r="G55" s="4">
        <v>62.705057155677423</v>
      </c>
      <c r="H55" s="4">
        <v>0</v>
      </c>
      <c r="I55" s="4">
        <v>100</v>
      </c>
      <c r="J55" s="4">
        <v>29.21995715567742</v>
      </c>
      <c r="K55" s="4">
        <v>54.603000000000002</v>
      </c>
      <c r="L55" s="4">
        <v>13.968999999999999</v>
      </c>
      <c r="M55" s="4">
        <f t="shared" si="5"/>
        <v>4.1448073921662631</v>
      </c>
      <c r="N55" s="4">
        <v>18.157378476169814</v>
      </c>
      <c r="O55" s="4">
        <v>2.7763536867203684</v>
      </c>
      <c r="P55" s="4">
        <v>3.9760433339184584</v>
      </c>
      <c r="Q55" s="4">
        <v>0.13233931547093097</v>
      </c>
      <c r="R55" s="4">
        <v>1.6330320233690996</v>
      </c>
      <c r="S55" s="4">
        <v>0</v>
      </c>
    </row>
    <row r="56" spans="1:19" ht="14.1" customHeight="1">
      <c r="A56" s="2">
        <v>53</v>
      </c>
      <c r="B56" s="2" t="s">
        <v>293</v>
      </c>
      <c r="C56" s="3" t="s">
        <v>139</v>
      </c>
      <c r="D56" s="4">
        <f t="shared" si="3"/>
        <v>23.327040929505472</v>
      </c>
      <c r="E56" s="4">
        <f t="shared" si="4"/>
        <v>30.970092758708361</v>
      </c>
      <c r="F56" s="4">
        <v>36.250322864910316</v>
      </c>
      <c r="G56" s="4">
        <v>45.907967148682737</v>
      </c>
      <c r="H56" s="4">
        <v>48.414467148682739</v>
      </c>
      <c r="I56" s="4">
        <v>81.925967148682744</v>
      </c>
      <c r="J56" s="4">
        <v>20.893367148682735</v>
      </c>
      <c r="K56" s="4">
        <v>0</v>
      </c>
      <c r="L56" s="4">
        <v>16.341999999999999</v>
      </c>
      <c r="M56" s="4">
        <f t="shared" si="5"/>
        <v>5.4932533280320675</v>
      </c>
      <c r="N56" s="4">
        <v>8.0150599481374112</v>
      </c>
      <c r="O56" s="4">
        <v>0</v>
      </c>
      <c r="P56" s="4">
        <v>0.33338644413519553</v>
      </c>
      <c r="Q56" s="4">
        <v>0</v>
      </c>
      <c r="R56" s="4">
        <v>9.9915180127259617</v>
      </c>
      <c r="S56" s="4">
        <v>14.19506317634716</v>
      </c>
    </row>
    <row r="57" spans="1:19" ht="14.1" customHeight="1">
      <c r="A57" s="2">
        <v>54</v>
      </c>
      <c r="B57" s="2" t="s">
        <v>292</v>
      </c>
      <c r="C57" s="3" t="s">
        <v>142</v>
      </c>
      <c r="D57" s="4">
        <f t="shared" si="3"/>
        <v>20.742111097917974</v>
      </c>
      <c r="E57" s="4">
        <f t="shared" si="4"/>
        <v>25.257366140506658</v>
      </c>
      <c r="F57" s="4">
        <v>14.028459051080748</v>
      </c>
      <c r="G57" s="4">
        <v>47.354519288310563</v>
      </c>
      <c r="H57" s="4">
        <v>0</v>
      </c>
      <c r="I57" s="4">
        <v>100</v>
      </c>
      <c r="J57" s="4">
        <v>19.957619288310557</v>
      </c>
      <c r="K57" s="4">
        <v>37.289000000000001</v>
      </c>
      <c r="L57" s="4">
        <v>0</v>
      </c>
      <c r="M57" s="4">
        <f t="shared" si="5"/>
        <v>10.206515998544379</v>
      </c>
      <c r="N57" s="4">
        <v>0.69629329277560903</v>
      </c>
      <c r="O57" s="4">
        <v>0</v>
      </c>
      <c r="P57" s="4">
        <v>0</v>
      </c>
      <c r="Q57" s="4">
        <v>0</v>
      </c>
      <c r="R57" s="4">
        <v>16.073466423123158</v>
      </c>
      <c r="S57" s="4">
        <v>41.652659317608489</v>
      </c>
    </row>
    <row r="58" spans="1:19" ht="14.1" customHeight="1"/>
    <row r="59" spans="1:19" ht="14.1" customHeight="1"/>
    <row r="60" spans="1:19" ht="14.1" customHeight="1"/>
    <row r="61" spans="1:19" ht="14.1" customHeight="1"/>
    <row r="62" spans="1:19" ht="14.1" customHeight="1"/>
    <row r="63" spans="1:19" ht="14.1" customHeight="1"/>
    <row r="64" spans="1:19" ht="14.1" customHeight="1"/>
    <row r="65" ht="14.1" customHeight="1"/>
    <row r="66" ht="14.1" customHeight="1"/>
    <row r="67" ht="14.1" customHeight="1"/>
    <row r="68" ht="14.1" customHeight="1"/>
    <row r="69" ht="14.1" customHeight="1"/>
    <row r="70" ht="24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0"/>
  <sheetViews>
    <sheetView showGridLines="0" topLeftCell="A48" workbookViewId="0">
      <selection activeCell="C68" sqref="C68"/>
    </sheetView>
  </sheetViews>
  <sheetFormatPr defaultColWidth="8.875" defaultRowHeight="14.25"/>
  <cols>
    <col min="1" max="2" width="6.125" customWidth="1"/>
    <col min="3" max="3" width="73" customWidth="1"/>
    <col min="4" max="19" width="7.875" customWidth="1"/>
  </cols>
  <sheetData>
    <row r="1" spans="1:19" ht="17.100000000000001" customHeight="1">
      <c r="A1" s="12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71.099999999999994" customHeight="1">
      <c r="A2" s="10" t="s">
        <v>1</v>
      </c>
      <c r="B2" s="10" t="s">
        <v>2</v>
      </c>
      <c r="C2" s="6" t="s">
        <v>3</v>
      </c>
      <c r="D2" s="10" t="s">
        <v>4</v>
      </c>
      <c r="E2" s="10" t="s">
        <v>5</v>
      </c>
      <c r="F2" s="6" t="s">
        <v>6</v>
      </c>
      <c r="G2" s="7"/>
      <c r="H2" s="7"/>
      <c r="I2" s="7"/>
      <c r="J2" s="7"/>
      <c r="K2" s="1" t="s">
        <v>7</v>
      </c>
      <c r="L2" s="1" t="s">
        <v>8</v>
      </c>
      <c r="M2" s="10" t="s">
        <v>9</v>
      </c>
      <c r="N2" s="6" t="s">
        <v>10</v>
      </c>
      <c r="O2" s="7"/>
      <c r="P2" s="6" t="s">
        <v>11</v>
      </c>
      <c r="Q2" s="7"/>
      <c r="R2" s="6" t="s">
        <v>12</v>
      </c>
      <c r="S2" s="7"/>
    </row>
    <row r="3" spans="1:19" ht="86.1" customHeight="1">
      <c r="A3" s="11"/>
      <c r="B3" s="11"/>
      <c r="C3" s="7"/>
      <c r="D3" s="11"/>
      <c r="E3" s="11"/>
      <c r="F3" s="5" t="s">
        <v>170</v>
      </c>
      <c r="G3" s="5" t="s">
        <v>14</v>
      </c>
      <c r="H3" s="5" t="s">
        <v>15</v>
      </c>
      <c r="I3" s="5" t="s">
        <v>16</v>
      </c>
      <c r="J3" s="5" t="s">
        <v>17</v>
      </c>
      <c r="K3" s="5" t="s">
        <v>18</v>
      </c>
      <c r="L3" s="5" t="s">
        <v>19</v>
      </c>
      <c r="M3" s="11"/>
      <c r="N3" s="5" t="s">
        <v>20</v>
      </c>
      <c r="O3" s="5" t="s">
        <v>21</v>
      </c>
      <c r="P3" s="5" t="s">
        <v>22</v>
      </c>
      <c r="Q3" s="5" t="s">
        <v>23</v>
      </c>
      <c r="R3" s="5" t="s">
        <v>24</v>
      </c>
      <c r="S3" s="5" t="s">
        <v>25</v>
      </c>
    </row>
    <row r="4" spans="1:19" ht="14.1" customHeight="1">
      <c r="A4" s="2">
        <v>1</v>
      </c>
      <c r="B4" s="2" t="s">
        <v>206</v>
      </c>
      <c r="C4" s="3" t="s">
        <v>35</v>
      </c>
      <c r="D4" s="4">
        <f t="shared" ref="D4:D35" si="0">E4*0.7+M4*0.3</f>
        <v>61.343000000000004</v>
      </c>
      <c r="E4" s="4">
        <f t="shared" ref="E4:E35" si="1">(F4*0.1+(G4+H4+I4+J4)*0.075+K4*0.1+L4*0.2)/0.7</f>
        <v>61.808250232745564</v>
      </c>
      <c r="F4" s="4">
        <v>47.950508193605828</v>
      </c>
      <c r="G4" s="4">
        <v>66.026881145204356</v>
      </c>
      <c r="H4" s="4">
        <v>37.110881145204367</v>
      </c>
      <c r="I4" s="4">
        <v>66.580481145204374</v>
      </c>
      <c r="J4" s="4">
        <v>40.862081145204364</v>
      </c>
      <c r="K4" s="4">
        <v>100</v>
      </c>
      <c r="L4" s="4">
        <v>63.386000000000003</v>
      </c>
      <c r="M4" s="4">
        <f t="shared" ref="M4:M35" si="2">(N4+O4)*0.15+(P4+Q4+R4+S4)*0.175</f>
        <v>60.2574161235937</v>
      </c>
      <c r="N4" s="4">
        <v>62.278038058957925</v>
      </c>
      <c r="O4" s="4">
        <v>70.765362336168153</v>
      </c>
      <c r="P4" s="4">
        <v>58.833219901985736</v>
      </c>
      <c r="Q4" s="4">
        <v>64.578341742750013</v>
      </c>
      <c r="R4" s="4">
        <v>61.48830702642578</v>
      </c>
      <c r="S4" s="4">
        <v>45.391023124980116</v>
      </c>
    </row>
    <row r="5" spans="1:19" ht="14.1" customHeight="1">
      <c r="A5" s="2" t="s">
        <v>27</v>
      </c>
      <c r="B5" s="2" t="s">
        <v>295</v>
      </c>
      <c r="C5" s="3" t="s">
        <v>33</v>
      </c>
      <c r="D5" s="4">
        <f t="shared" si="0"/>
        <v>57.679037647058827</v>
      </c>
      <c r="E5" s="4">
        <f t="shared" si="1"/>
        <v>64.852979003067574</v>
      </c>
      <c r="F5" s="4">
        <v>47.348629776678763</v>
      </c>
      <c r="G5" s="4">
        <v>34.234072332509072</v>
      </c>
      <c r="H5" s="4">
        <v>62.741272332509077</v>
      </c>
      <c r="I5" s="4">
        <v>29.768872332509076</v>
      </c>
      <c r="J5" s="4">
        <v>39.944872332509071</v>
      </c>
      <c r="K5" s="4">
        <v>81.605406247266998</v>
      </c>
      <c r="L5" s="4">
        <v>100</v>
      </c>
      <c r="M5" s="4">
        <f t="shared" si="2"/>
        <v>40.939841149705103</v>
      </c>
      <c r="N5" s="4">
        <v>32.314988361023964</v>
      </c>
      <c r="O5" s="4">
        <v>69.471588046270924</v>
      </c>
      <c r="P5" s="4">
        <v>19.708740979033291</v>
      </c>
      <c r="Q5" s="4">
        <v>66.173373084298092</v>
      </c>
      <c r="R5" s="4">
        <v>9.5023353790814191</v>
      </c>
      <c r="S5" s="4">
        <v>51.311863063935014</v>
      </c>
    </row>
    <row r="6" spans="1:19" ht="14.1" customHeight="1">
      <c r="A6" s="2" t="s">
        <v>27</v>
      </c>
      <c r="B6" s="2" t="s">
        <v>148</v>
      </c>
      <c r="C6" s="3" t="s">
        <v>29</v>
      </c>
      <c r="D6" s="4">
        <f t="shared" si="0"/>
        <v>56.717951098722757</v>
      </c>
      <c r="E6" s="4">
        <f t="shared" si="1"/>
        <v>48.071928571428579</v>
      </c>
      <c r="F6" s="4">
        <v>34.259</v>
      </c>
      <c r="G6" s="4">
        <v>18.459</v>
      </c>
      <c r="H6" s="4">
        <v>0</v>
      </c>
      <c r="I6" s="4">
        <v>14.9</v>
      </c>
      <c r="J6" s="4">
        <v>23.010999999999999</v>
      </c>
      <c r="K6" s="4">
        <v>59.966999999999999</v>
      </c>
      <c r="L6" s="4">
        <v>100</v>
      </c>
      <c r="M6" s="4">
        <f t="shared" si="2"/>
        <v>76.892003662409181</v>
      </c>
      <c r="N6" s="4">
        <v>100</v>
      </c>
      <c r="O6" s="4">
        <v>93.999607362107966</v>
      </c>
      <c r="P6" s="4">
        <v>55.14493317136106</v>
      </c>
      <c r="Q6" s="4">
        <v>33.444968386545192</v>
      </c>
      <c r="R6" s="4">
        <v>100</v>
      </c>
      <c r="S6" s="4">
        <v>84.507598774053704</v>
      </c>
    </row>
    <row r="7" spans="1:19" ht="14.1" customHeight="1">
      <c r="A7" s="2" t="s">
        <v>230</v>
      </c>
      <c r="B7" s="2" t="s">
        <v>54</v>
      </c>
      <c r="C7" s="3" t="s">
        <v>47</v>
      </c>
      <c r="D7" s="4">
        <f t="shared" si="0"/>
        <v>55.133022896065945</v>
      </c>
      <c r="E7" s="4">
        <f t="shared" si="1"/>
        <v>60.923107142857148</v>
      </c>
      <c r="F7" s="4">
        <v>61.408999999999999</v>
      </c>
      <c r="G7" s="4">
        <v>64.622</v>
      </c>
      <c r="H7" s="4">
        <v>64.307000000000002</v>
      </c>
      <c r="I7" s="4">
        <v>11.055</v>
      </c>
      <c r="J7" s="4">
        <v>17.073</v>
      </c>
      <c r="K7" s="4">
        <v>78.384</v>
      </c>
      <c r="L7" s="4">
        <v>84.438000000000002</v>
      </c>
      <c r="M7" s="4">
        <f t="shared" si="2"/>
        <v>41.622826320219829</v>
      </c>
      <c r="N7" s="4">
        <v>37.758030559612202</v>
      </c>
      <c r="O7" s="4">
        <v>47.089807671283921</v>
      </c>
      <c r="P7" s="4">
        <v>51.96095804842043</v>
      </c>
      <c r="Q7" s="4">
        <v>46.004369799496125</v>
      </c>
      <c r="R7" s="4">
        <v>31.236390849259184</v>
      </c>
      <c r="S7" s="4">
        <v>35.91628464902665</v>
      </c>
    </row>
    <row r="8" spans="1:19" ht="14.1" customHeight="1">
      <c r="A8" s="2" t="s">
        <v>230</v>
      </c>
      <c r="B8" s="2" t="s">
        <v>54</v>
      </c>
      <c r="C8" s="3" t="s">
        <v>28</v>
      </c>
      <c r="D8" s="4">
        <f t="shared" si="0"/>
        <v>54.537504185206487</v>
      </c>
      <c r="E8" s="4">
        <f t="shared" si="1"/>
        <v>42.749785714285714</v>
      </c>
      <c r="F8" s="4">
        <v>39.774000000000001</v>
      </c>
      <c r="G8" s="4">
        <v>17.690000000000001</v>
      </c>
      <c r="H8" s="4">
        <v>35.375999999999998</v>
      </c>
      <c r="I8" s="4">
        <v>14.279</v>
      </c>
      <c r="J8" s="4">
        <v>22.053000000000001</v>
      </c>
      <c r="K8" s="4">
        <v>23.54</v>
      </c>
      <c r="L8" s="4">
        <v>84.442999999999998</v>
      </c>
      <c r="M8" s="4">
        <f t="shared" si="2"/>
        <v>82.042180617354973</v>
      </c>
      <c r="N8" s="4">
        <v>38.167614682381426</v>
      </c>
      <c r="O8" s="4">
        <v>83.141289085197002</v>
      </c>
      <c r="P8" s="4">
        <v>100.00000000000001</v>
      </c>
      <c r="Q8" s="4">
        <v>95.940402197607881</v>
      </c>
      <c r="R8" s="4">
        <v>79.087533338360302</v>
      </c>
      <c r="S8" s="4">
        <v>89.805464762421536</v>
      </c>
    </row>
    <row r="9" spans="1:19" ht="14.1" customHeight="1">
      <c r="A9" s="2">
        <v>6</v>
      </c>
      <c r="B9" s="2" t="s">
        <v>206</v>
      </c>
      <c r="C9" s="3" t="s">
        <v>51</v>
      </c>
      <c r="D9" s="4">
        <f t="shared" si="0"/>
        <v>52.991357848747839</v>
      </c>
      <c r="E9" s="4">
        <f t="shared" si="1"/>
        <v>59.145540809551299</v>
      </c>
      <c r="F9" s="4">
        <v>99.915000000000006</v>
      </c>
      <c r="G9" s="4">
        <v>5.5860000000000003</v>
      </c>
      <c r="H9" s="4">
        <v>100</v>
      </c>
      <c r="I9" s="4">
        <v>4.5090000000000003</v>
      </c>
      <c r="J9" s="4">
        <v>6.9640000000000004</v>
      </c>
      <c r="K9" s="4">
        <v>66.409027133371822</v>
      </c>
      <c r="L9" s="4">
        <v>79.950254266743613</v>
      </c>
      <c r="M9" s="4">
        <f t="shared" si="2"/>
        <v>38.631597606873093</v>
      </c>
      <c r="N9" s="4">
        <v>39.688230494825184</v>
      </c>
      <c r="O9" s="4">
        <v>48.919593105183836</v>
      </c>
      <c r="P9" s="4">
        <v>31.636206839773855</v>
      </c>
      <c r="Q9" s="4">
        <v>60.442653281667198</v>
      </c>
      <c r="R9" s="4">
        <v>26.668464102532269</v>
      </c>
      <c r="S9" s="4">
        <v>26.055099015293763</v>
      </c>
    </row>
    <row r="10" spans="1:19" ht="14.1" customHeight="1">
      <c r="A10" s="2" t="s">
        <v>173</v>
      </c>
      <c r="B10" s="2" t="s">
        <v>54</v>
      </c>
      <c r="C10" s="3" t="s">
        <v>57</v>
      </c>
      <c r="D10" s="4">
        <f t="shared" si="0"/>
        <v>49.592489896549729</v>
      </c>
      <c r="E10" s="4">
        <f t="shared" si="1"/>
        <v>62.223964285714295</v>
      </c>
      <c r="F10" s="4">
        <v>68.518000000000001</v>
      </c>
      <c r="G10" s="4">
        <v>100</v>
      </c>
      <c r="H10" s="4">
        <v>66.188000000000002</v>
      </c>
      <c r="I10" s="4">
        <v>9.7910000000000004</v>
      </c>
      <c r="J10" s="4">
        <v>15.122</v>
      </c>
      <c r="K10" s="4">
        <v>80.617999999999995</v>
      </c>
      <c r="L10" s="4">
        <v>71.552999999999997</v>
      </c>
      <c r="M10" s="4">
        <f t="shared" si="2"/>
        <v>20.119049655165764</v>
      </c>
      <c r="N10" s="4">
        <v>5.391720943400502</v>
      </c>
      <c r="O10" s="4">
        <v>12.626720816121022</v>
      </c>
      <c r="P10" s="4">
        <v>31.181362178249412</v>
      </c>
      <c r="Q10" s="4">
        <v>38.748450720753667</v>
      </c>
      <c r="R10" s="4">
        <v>6.7583425229132192</v>
      </c>
      <c r="S10" s="4">
        <v>22.833463956583898</v>
      </c>
    </row>
    <row r="11" spans="1:19" ht="14.1" customHeight="1">
      <c r="A11" s="2" t="s">
        <v>173</v>
      </c>
      <c r="B11" s="2">
        <v>32</v>
      </c>
      <c r="C11" s="3" t="s">
        <v>44</v>
      </c>
      <c r="D11" s="4">
        <f t="shared" si="0"/>
        <v>49.498840141847495</v>
      </c>
      <c r="E11" s="4">
        <f t="shared" si="1"/>
        <v>55.749006829735578</v>
      </c>
      <c r="F11" s="4">
        <v>42.068051510008921</v>
      </c>
      <c r="G11" s="4">
        <v>57.703626132506685</v>
      </c>
      <c r="H11" s="4">
        <v>12.047576132506688</v>
      </c>
      <c r="I11" s="4">
        <v>100</v>
      </c>
      <c r="J11" s="4">
        <v>13.002126132506689</v>
      </c>
      <c r="K11" s="4">
        <v>81.39</v>
      </c>
      <c r="L11" s="4">
        <v>64.86</v>
      </c>
      <c r="M11" s="4">
        <f t="shared" si="2"/>
        <v>34.915117870108645</v>
      </c>
      <c r="N11" s="4">
        <v>3.6576259264803044</v>
      </c>
      <c r="O11" s="4">
        <v>27.459150557206971</v>
      </c>
      <c r="P11" s="4">
        <v>72.40369064515221</v>
      </c>
      <c r="Q11" s="4">
        <v>43.248880109170173</v>
      </c>
      <c r="R11" s="4">
        <v>13.783965923389367</v>
      </c>
      <c r="S11" s="4">
        <v>43.406899879748558</v>
      </c>
    </row>
    <row r="12" spans="1:19" ht="14.1" customHeight="1">
      <c r="A12" s="2" t="s">
        <v>173</v>
      </c>
      <c r="B12" s="2">
        <v>5</v>
      </c>
      <c r="C12" s="3" t="s">
        <v>58</v>
      </c>
      <c r="D12" s="4">
        <f t="shared" si="0"/>
        <v>48.862135090641289</v>
      </c>
      <c r="E12" s="4">
        <f t="shared" si="1"/>
        <v>51.465964285714293</v>
      </c>
      <c r="F12" s="4">
        <v>100</v>
      </c>
      <c r="G12" s="4">
        <v>5.4429999999999996</v>
      </c>
      <c r="H12" s="4">
        <v>99.6</v>
      </c>
      <c r="I12" s="4">
        <v>4.3929999999999998</v>
      </c>
      <c r="J12" s="4">
        <v>6.7850000000000001</v>
      </c>
      <c r="K12" s="4">
        <v>87.494</v>
      </c>
      <c r="L12" s="4">
        <v>42.801000000000002</v>
      </c>
      <c r="M12" s="4">
        <f t="shared" si="2"/>
        <v>42.786533635470967</v>
      </c>
      <c r="N12" s="4">
        <v>37.873159129392739</v>
      </c>
      <c r="O12" s="4">
        <v>66.961694247893377</v>
      </c>
      <c r="P12" s="4">
        <v>39.129239455780059</v>
      </c>
      <c r="Q12" s="4">
        <v>56.412736860062459</v>
      </c>
      <c r="R12" s="4">
        <v>18.709910448206415</v>
      </c>
      <c r="S12" s="4">
        <v>40.384145400968514</v>
      </c>
    </row>
    <row r="13" spans="1:19" ht="14.1" customHeight="1">
      <c r="A13" s="2" t="s">
        <v>296</v>
      </c>
      <c r="B13" s="2" t="s">
        <v>54</v>
      </c>
      <c r="C13" s="3" t="s">
        <v>41</v>
      </c>
      <c r="D13" s="4">
        <f t="shared" si="0"/>
        <v>48.482397231763407</v>
      </c>
      <c r="E13" s="4">
        <f t="shared" si="1"/>
        <v>43.606499999999997</v>
      </c>
      <c r="F13" s="4">
        <v>34.259</v>
      </c>
      <c r="G13" s="4">
        <v>18.459</v>
      </c>
      <c r="H13" s="4">
        <v>0</v>
      </c>
      <c r="I13" s="4">
        <v>14.9</v>
      </c>
      <c r="J13" s="4">
        <v>23.010999999999999</v>
      </c>
      <c r="K13" s="4">
        <v>86.816999999999993</v>
      </c>
      <c r="L13" s="4">
        <v>70.945999999999998</v>
      </c>
      <c r="M13" s="4">
        <f t="shared" si="2"/>
        <v>59.859490772544717</v>
      </c>
      <c r="N13" s="4">
        <v>9.6431296235638087</v>
      </c>
      <c r="O13" s="4">
        <v>47.926935866417068</v>
      </c>
      <c r="P13" s="4">
        <v>99.999999999999986</v>
      </c>
      <c r="Q13" s="4">
        <v>66.962771036919989</v>
      </c>
      <c r="R13" s="4">
        <v>25.745691529066271</v>
      </c>
      <c r="S13" s="4">
        <v>99.999999999999986</v>
      </c>
    </row>
    <row r="14" spans="1:19" ht="14.1" customHeight="1">
      <c r="A14" s="2" t="s">
        <v>296</v>
      </c>
      <c r="B14" s="2" t="s">
        <v>295</v>
      </c>
      <c r="C14" s="3" t="s">
        <v>43</v>
      </c>
      <c r="D14" s="4">
        <f t="shared" si="0"/>
        <v>48.424380117930944</v>
      </c>
      <c r="E14" s="4">
        <f t="shared" si="1"/>
        <v>46.976714285714294</v>
      </c>
      <c r="F14" s="4">
        <v>68.518000000000001</v>
      </c>
      <c r="G14" s="4">
        <v>12.13</v>
      </c>
      <c r="H14" s="4">
        <v>46.313000000000002</v>
      </c>
      <c r="I14" s="4">
        <v>9.7910000000000004</v>
      </c>
      <c r="J14" s="4">
        <v>15.122</v>
      </c>
      <c r="K14" s="4">
        <v>51.41</v>
      </c>
      <c r="L14" s="4">
        <v>73.195999999999998</v>
      </c>
      <c r="M14" s="4">
        <f t="shared" si="2"/>
        <v>51.802267059769804</v>
      </c>
      <c r="N14" s="4">
        <v>51.967791186118419</v>
      </c>
      <c r="O14" s="4">
        <v>70.973998185895368</v>
      </c>
      <c r="P14" s="4">
        <v>50.629981047337289</v>
      </c>
      <c r="Q14" s="4">
        <v>60.481470855103822</v>
      </c>
      <c r="R14" s="4">
        <v>34.798170838293025</v>
      </c>
      <c r="S14" s="4">
        <v>44.724655281938674</v>
      </c>
    </row>
    <row r="15" spans="1:19" ht="14.1" customHeight="1">
      <c r="A15" s="2" t="s">
        <v>296</v>
      </c>
      <c r="B15" s="2" t="s">
        <v>295</v>
      </c>
      <c r="C15" s="3" t="s">
        <v>48</v>
      </c>
      <c r="D15" s="4">
        <f t="shared" si="0"/>
        <v>47.82089714447924</v>
      </c>
      <c r="E15" s="4">
        <f t="shared" si="1"/>
        <v>49.18207142857144</v>
      </c>
      <c r="F15" s="4">
        <v>39.774000000000001</v>
      </c>
      <c r="G15" s="4">
        <v>17.690000000000001</v>
      </c>
      <c r="H15" s="4">
        <v>28.783999999999999</v>
      </c>
      <c r="I15" s="4">
        <v>14.279</v>
      </c>
      <c r="J15" s="4">
        <v>22.053000000000001</v>
      </c>
      <c r="K15" s="4">
        <v>82.018000000000001</v>
      </c>
      <c r="L15" s="4">
        <v>80.188999999999993</v>
      </c>
      <c r="M15" s="4">
        <f t="shared" si="2"/>
        <v>44.644823814930781</v>
      </c>
      <c r="N15" s="4">
        <v>34.512599164454763</v>
      </c>
      <c r="O15" s="4">
        <v>58.81905690579341</v>
      </c>
      <c r="P15" s="4">
        <v>47.767552680637259</v>
      </c>
      <c r="Q15" s="4">
        <v>59.682506444385275</v>
      </c>
      <c r="R15" s="4">
        <v>29.527448985704392</v>
      </c>
      <c r="S15" s="4">
        <v>38.137208485807676</v>
      </c>
    </row>
    <row r="16" spans="1:19" ht="14.1" customHeight="1">
      <c r="A16" s="2" t="s">
        <v>296</v>
      </c>
      <c r="B16" s="2" t="s">
        <v>54</v>
      </c>
      <c r="C16" s="3" t="s">
        <v>93</v>
      </c>
      <c r="D16" s="4">
        <f t="shared" si="0"/>
        <v>47.598141779539461</v>
      </c>
      <c r="E16" s="4">
        <f t="shared" si="1"/>
        <v>62.582607142857135</v>
      </c>
      <c r="F16" s="4">
        <v>76.388000000000005</v>
      </c>
      <c r="G16" s="4">
        <v>88.748000000000005</v>
      </c>
      <c r="H16" s="4">
        <v>63.777999999999999</v>
      </c>
      <c r="I16" s="4">
        <v>8.3580000000000005</v>
      </c>
      <c r="J16" s="4">
        <v>63.414999999999999</v>
      </c>
      <c r="K16" s="4">
        <v>68.313999999999993</v>
      </c>
      <c r="L16" s="4">
        <v>62.576000000000001</v>
      </c>
      <c r="M16" s="4">
        <f t="shared" si="2"/>
        <v>12.634389265131556</v>
      </c>
      <c r="N16" s="4">
        <v>21.510874878957235</v>
      </c>
      <c r="O16" s="4">
        <v>18.285534726773175</v>
      </c>
      <c r="P16" s="4">
        <v>1.4557621690752411</v>
      </c>
      <c r="Q16" s="4">
        <v>9.494215801721289</v>
      </c>
      <c r="R16" s="4">
        <v>2.3695141763620966</v>
      </c>
      <c r="S16" s="4">
        <v>24.765809705824203</v>
      </c>
    </row>
    <row r="17" spans="1:19" ht="14.1" customHeight="1">
      <c r="A17" s="2">
        <v>14</v>
      </c>
      <c r="B17" s="2" t="s">
        <v>295</v>
      </c>
      <c r="C17" s="3" t="s">
        <v>60</v>
      </c>
      <c r="D17" s="4">
        <f t="shared" si="0"/>
        <v>47.409746254432122</v>
      </c>
      <c r="E17" s="4">
        <f t="shared" si="1"/>
        <v>43.683916615756203</v>
      </c>
      <c r="F17" s="4">
        <v>34.86171769685334</v>
      </c>
      <c r="G17" s="4">
        <v>42.182888272640007</v>
      </c>
      <c r="H17" s="4">
        <v>32.146888272640005</v>
      </c>
      <c r="I17" s="4">
        <v>5</v>
      </c>
      <c r="J17" s="4">
        <v>8.6884882726400043</v>
      </c>
      <c r="K17" s="4">
        <v>100</v>
      </c>
      <c r="L17" s="4">
        <v>52.456000000000003</v>
      </c>
      <c r="M17" s="4">
        <f t="shared" si="2"/>
        <v>56.103348744675941</v>
      </c>
      <c r="N17" s="4">
        <v>51.278445232523588</v>
      </c>
      <c r="O17" s="4">
        <v>71.366176931340078</v>
      </c>
      <c r="P17" s="4">
        <v>56.10606554145582</v>
      </c>
      <c r="Q17" s="4">
        <v>68.486370333931433</v>
      </c>
      <c r="R17" s="4">
        <v>45.614814675235515</v>
      </c>
      <c r="S17" s="4">
        <v>45.259351849928052</v>
      </c>
    </row>
    <row r="18" spans="1:19" ht="14.1" customHeight="1">
      <c r="A18" s="2">
        <v>15</v>
      </c>
      <c r="B18" s="2" t="s">
        <v>295</v>
      </c>
      <c r="C18" s="3" t="s">
        <v>36</v>
      </c>
      <c r="D18" s="4">
        <f t="shared" si="0"/>
        <v>45.915254569132188</v>
      </c>
      <c r="E18" s="4">
        <f t="shared" si="1"/>
        <v>34.084828571428574</v>
      </c>
      <c r="F18" s="4">
        <v>27.15</v>
      </c>
      <c r="G18" s="4">
        <v>19.297999999999998</v>
      </c>
      <c r="H18" s="4">
        <v>0</v>
      </c>
      <c r="I18" s="4">
        <v>15.577</v>
      </c>
      <c r="J18" s="4">
        <v>24.056999999999999</v>
      </c>
      <c r="K18" s="4">
        <v>75.268000000000001</v>
      </c>
      <c r="L18" s="4">
        <v>45.988399999999999</v>
      </c>
      <c r="M18" s="4">
        <f t="shared" si="2"/>
        <v>73.519581897107301</v>
      </c>
      <c r="N18" s="4">
        <v>89.048576883143127</v>
      </c>
      <c r="O18" s="4">
        <v>76.282867456601039</v>
      </c>
      <c r="P18" s="4">
        <v>72.319737759197395</v>
      </c>
      <c r="Q18" s="4">
        <v>39.695671320670293</v>
      </c>
      <c r="R18" s="4">
        <v>92.581527382018763</v>
      </c>
      <c r="S18" s="4">
        <v>73.802293516088852</v>
      </c>
    </row>
    <row r="19" spans="1:19" ht="14.1" customHeight="1">
      <c r="A19" s="2" t="s">
        <v>233</v>
      </c>
      <c r="B19" s="2">
        <v>1</v>
      </c>
      <c r="C19" s="3" t="s">
        <v>52</v>
      </c>
      <c r="D19" s="4">
        <f t="shared" si="0"/>
        <v>44.252944387477662</v>
      </c>
      <c r="E19" s="4">
        <f t="shared" si="1"/>
        <v>39.625588261699299</v>
      </c>
      <c r="F19" s="4">
        <v>54.131853522877201</v>
      </c>
      <c r="G19" s="4">
        <v>5.8774901421578987</v>
      </c>
      <c r="H19" s="4">
        <v>63.679890142157895</v>
      </c>
      <c r="I19" s="4">
        <v>5</v>
      </c>
      <c r="J19" s="4">
        <v>8.0822901421578983</v>
      </c>
      <c r="K19" s="4">
        <v>66.318142297832537</v>
      </c>
      <c r="L19" s="4">
        <v>47.47468459566506</v>
      </c>
      <c r="M19" s="4">
        <f t="shared" si="2"/>
        <v>55.05010868096052</v>
      </c>
      <c r="N19" s="4">
        <v>64.309066656613723</v>
      </c>
      <c r="O19" s="4">
        <v>66.762192650104424</v>
      </c>
      <c r="P19" s="4">
        <v>56.646106442905719</v>
      </c>
      <c r="Q19" s="4">
        <v>48.132020914055119</v>
      </c>
      <c r="R19" s="4">
        <v>66.141522505011451</v>
      </c>
      <c r="S19" s="4">
        <v>31.305606052043711</v>
      </c>
    </row>
    <row r="20" spans="1:19" ht="14.1" customHeight="1">
      <c r="A20" s="2" t="s">
        <v>233</v>
      </c>
      <c r="B20" s="2" t="s">
        <v>232</v>
      </c>
      <c r="C20" s="3" t="s">
        <v>40</v>
      </c>
      <c r="D20" s="4">
        <f t="shared" si="0"/>
        <v>43.848121212121214</v>
      </c>
      <c r="E20" s="4">
        <f t="shared" si="1"/>
        <v>34.324000135928202</v>
      </c>
      <c r="F20" s="4">
        <v>40.717065312761846</v>
      </c>
      <c r="G20" s="4">
        <v>8.1079989845713847</v>
      </c>
      <c r="H20" s="4">
        <v>9.5535989845713836</v>
      </c>
      <c r="I20" s="4">
        <v>5.8495989845713829</v>
      </c>
      <c r="J20" s="4">
        <v>10.995998984571385</v>
      </c>
      <c r="K20" s="4">
        <v>56.983707737004288</v>
      </c>
      <c r="L20" s="4">
        <v>58.343415474008552</v>
      </c>
      <c r="M20" s="4">
        <f t="shared" si="2"/>
        <v>66.071070389904918</v>
      </c>
      <c r="N20" s="4">
        <v>64.044654943139008</v>
      </c>
      <c r="O20" s="4">
        <v>82.126205206137769</v>
      </c>
      <c r="P20" s="4">
        <v>65.804179136456568</v>
      </c>
      <c r="Q20" s="4">
        <v>68.907888516953776</v>
      </c>
      <c r="R20" s="4">
        <v>63.344123242845441</v>
      </c>
      <c r="S20" s="4">
        <v>54.203474060963615</v>
      </c>
    </row>
    <row r="21" spans="1:19" ht="14.1" customHeight="1">
      <c r="A21" s="2" t="s">
        <v>234</v>
      </c>
      <c r="B21" s="2" t="s">
        <v>54</v>
      </c>
      <c r="C21" s="3" t="s">
        <v>108</v>
      </c>
      <c r="D21" s="4">
        <f t="shared" si="0"/>
        <v>42.998695929608374</v>
      </c>
      <c r="E21" s="4">
        <f t="shared" si="1"/>
        <v>52.176170291440087</v>
      </c>
      <c r="F21" s="4">
        <v>100</v>
      </c>
      <c r="G21" s="4">
        <v>58.671999999999997</v>
      </c>
      <c r="H21" s="4">
        <v>100</v>
      </c>
      <c r="I21" s="4">
        <v>4.08</v>
      </c>
      <c r="J21" s="4">
        <v>6.3010000000000002</v>
      </c>
      <c r="K21" s="4">
        <v>52.533368408016116</v>
      </c>
      <c r="L21" s="4">
        <v>42.955036816032219</v>
      </c>
      <c r="M21" s="4">
        <f t="shared" si="2"/>
        <v>21.584589085334375</v>
      </c>
      <c r="N21" s="4">
        <v>22.594837258454088</v>
      </c>
      <c r="O21" s="4">
        <v>26.485378112478781</v>
      </c>
      <c r="P21" s="4">
        <v>48.144172021321481</v>
      </c>
      <c r="Q21" s="4">
        <v>20.140060515675756</v>
      </c>
      <c r="R21" s="4">
        <v>7.0128429158223842</v>
      </c>
      <c r="S21" s="4">
        <v>5.974677574005776</v>
      </c>
    </row>
    <row r="22" spans="1:19" ht="14.1" customHeight="1">
      <c r="A22" s="2" t="s">
        <v>234</v>
      </c>
      <c r="B22" s="2" t="s">
        <v>54</v>
      </c>
      <c r="C22" s="3" t="s">
        <v>88</v>
      </c>
      <c r="D22" s="4">
        <f t="shared" si="0"/>
        <v>42.257573135228945</v>
      </c>
      <c r="E22" s="4">
        <f t="shared" si="1"/>
        <v>35.297220847790683</v>
      </c>
      <c r="F22" s="4">
        <v>17.13</v>
      </c>
      <c r="G22" s="4">
        <v>20.216999999999999</v>
      </c>
      <c r="H22" s="4">
        <v>17.779</v>
      </c>
      <c r="I22" s="4">
        <v>16.318999999999999</v>
      </c>
      <c r="J22" s="4">
        <v>25.202999999999999</v>
      </c>
      <c r="K22" s="4">
        <v>39.940045934534758</v>
      </c>
      <c r="L22" s="4">
        <v>65.186000000000007</v>
      </c>
      <c r="M22" s="4">
        <f t="shared" si="2"/>
        <v>58.498395139251571</v>
      </c>
      <c r="N22" s="4">
        <v>0.47556556182954113</v>
      </c>
      <c r="O22" s="4">
        <v>38.931297709923662</v>
      </c>
      <c r="P22" s="4">
        <v>100</v>
      </c>
      <c r="Q22" s="4">
        <v>78.268543985651419</v>
      </c>
      <c r="R22" s="4">
        <v>22.230688291426279</v>
      </c>
      <c r="S22" s="4">
        <v>100</v>
      </c>
    </row>
    <row r="23" spans="1:19" ht="14.1" customHeight="1">
      <c r="A23" s="2" t="s">
        <v>152</v>
      </c>
      <c r="B23" s="2" t="s">
        <v>148</v>
      </c>
      <c r="C23" s="3" t="s">
        <v>59</v>
      </c>
      <c r="D23" s="4">
        <f t="shared" si="0"/>
        <v>41.730760713843658</v>
      </c>
      <c r="E23" s="4">
        <f t="shared" si="1"/>
        <v>37.278377890921469</v>
      </c>
      <c r="F23" s="4">
        <v>20.876477297283802</v>
      </c>
      <c r="G23" s="4">
        <v>23.763807972962855</v>
      </c>
      <c r="H23" s="4">
        <v>0</v>
      </c>
      <c r="I23" s="4">
        <v>19.476007972962854</v>
      </c>
      <c r="J23" s="4">
        <v>29.248407972962855</v>
      </c>
      <c r="K23" s="4">
        <v>65.388000000000005</v>
      </c>
      <c r="L23" s="4">
        <v>60.158999999999999</v>
      </c>
      <c r="M23" s="4">
        <f t="shared" si="2"/>
        <v>52.11965396732878</v>
      </c>
      <c r="N23" s="4">
        <v>46.545499621960715</v>
      </c>
      <c r="O23" s="4">
        <v>58.079279281448208</v>
      </c>
      <c r="P23" s="4">
        <v>54.369647303314046</v>
      </c>
      <c r="Q23" s="4">
        <v>54.484432961089375</v>
      </c>
      <c r="R23" s="4">
        <v>38.6632362589839</v>
      </c>
      <c r="S23" s="4">
        <v>60.630895658426638</v>
      </c>
    </row>
    <row r="24" spans="1:19" ht="14.1" customHeight="1">
      <c r="A24" s="2" t="s">
        <v>152</v>
      </c>
      <c r="B24" s="2">
        <v>33</v>
      </c>
      <c r="C24" s="3" t="s">
        <v>38</v>
      </c>
      <c r="D24" s="4">
        <f t="shared" si="0"/>
        <v>41.583817513079325</v>
      </c>
      <c r="E24" s="4">
        <f t="shared" si="1"/>
        <v>37.146959806594971</v>
      </c>
      <c r="F24" s="4">
        <v>41.253586007875263</v>
      </c>
      <c r="G24" s="4">
        <v>13.176214505906453</v>
      </c>
      <c r="H24" s="4">
        <v>0</v>
      </c>
      <c r="I24" s="4">
        <v>10.342114505906451</v>
      </c>
      <c r="J24" s="4">
        <v>16.800514505906456</v>
      </c>
      <c r="K24" s="4">
        <v>61.887999999999998</v>
      </c>
      <c r="L24" s="4">
        <v>63.323999999999998</v>
      </c>
      <c r="M24" s="4">
        <f t="shared" si="2"/>
        <v>51.936485494876173</v>
      </c>
      <c r="N24" s="4">
        <v>64.403292580024583</v>
      </c>
      <c r="O24" s="4">
        <v>47.574781445911484</v>
      </c>
      <c r="P24" s="4">
        <v>59.69299125935423</v>
      </c>
      <c r="Q24" s="4">
        <v>36.276303551294134</v>
      </c>
      <c r="R24" s="4">
        <v>57.425244767509732</v>
      </c>
      <c r="S24" s="4">
        <v>47.404171227474883</v>
      </c>
    </row>
    <row r="25" spans="1:19" ht="14.1" customHeight="1">
      <c r="A25" s="2" t="s">
        <v>152</v>
      </c>
      <c r="B25" s="2" t="s">
        <v>54</v>
      </c>
      <c r="C25" s="3" t="s">
        <v>84</v>
      </c>
      <c r="D25" s="4">
        <f t="shared" si="0"/>
        <v>41.242336355395409</v>
      </c>
      <c r="E25" s="4">
        <f t="shared" si="1"/>
        <v>52.198047558778228</v>
      </c>
      <c r="F25" s="4">
        <v>70.016000000000005</v>
      </c>
      <c r="G25" s="4">
        <v>11.792999999999999</v>
      </c>
      <c r="H25" s="4">
        <v>41.067999999999998</v>
      </c>
      <c r="I25" s="4">
        <v>9.5190000000000001</v>
      </c>
      <c r="J25" s="4">
        <v>100</v>
      </c>
      <c r="K25" s="4">
        <v>79.438066582289508</v>
      </c>
      <c r="L25" s="4">
        <v>47.073633164579022</v>
      </c>
      <c r="M25" s="4">
        <f t="shared" si="2"/>
        <v>15.679010214168835</v>
      </c>
      <c r="N25" s="4">
        <v>11.457650103137112</v>
      </c>
      <c r="O25" s="4">
        <v>10.387181406245528</v>
      </c>
      <c r="P25" s="4">
        <v>14.466541018575208</v>
      </c>
      <c r="Q25" s="4">
        <v>14.554489713733705</v>
      </c>
      <c r="R25" s="4">
        <v>3.8105862566078632</v>
      </c>
      <c r="S25" s="4">
        <v>38.03858579829145</v>
      </c>
    </row>
    <row r="26" spans="1:19" ht="14.1" customHeight="1">
      <c r="A26" s="2" t="s">
        <v>152</v>
      </c>
      <c r="B26" s="2" t="s">
        <v>295</v>
      </c>
      <c r="C26" s="3" t="s">
        <v>78</v>
      </c>
      <c r="D26" s="4">
        <f t="shared" si="0"/>
        <v>41.167807928309124</v>
      </c>
      <c r="E26" s="4">
        <f t="shared" si="1"/>
        <v>46.588041040608744</v>
      </c>
      <c r="F26" s="4">
        <v>55.151294016122904</v>
      </c>
      <c r="G26" s="4">
        <v>19.65194551209218</v>
      </c>
      <c r="H26" s="4">
        <v>0</v>
      </c>
      <c r="I26" s="4">
        <v>16.188045512092177</v>
      </c>
      <c r="J26" s="4">
        <v>100</v>
      </c>
      <c r="K26" s="4">
        <v>25.765000000000001</v>
      </c>
      <c r="L26" s="4">
        <v>71.66</v>
      </c>
      <c r="M26" s="4">
        <f t="shared" si="2"/>
        <v>28.520597332943346</v>
      </c>
      <c r="N26" s="4">
        <v>33.306035448875001</v>
      </c>
      <c r="O26" s="4">
        <v>41.113716457074325</v>
      </c>
      <c r="P26" s="4">
        <v>23.678876107910778</v>
      </c>
      <c r="Q26" s="4">
        <v>28.112710133376432</v>
      </c>
      <c r="R26" s="4">
        <v>5.9667319604964453</v>
      </c>
      <c r="S26" s="4">
        <v>41.428164924221797</v>
      </c>
    </row>
    <row r="27" spans="1:19" ht="14.1" customHeight="1">
      <c r="A27" s="2">
        <v>24</v>
      </c>
      <c r="B27" s="2" t="s">
        <v>154</v>
      </c>
      <c r="C27" s="3" t="s">
        <v>70</v>
      </c>
      <c r="D27" s="4">
        <f t="shared" si="0"/>
        <v>40.616890305635145</v>
      </c>
      <c r="E27" s="4">
        <f t="shared" si="1"/>
        <v>50.637928571428574</v>
      </c>
      <c r="F27" s="4">
        <v>56.902999999999999</v>
      </c>
      <c r="G27" s="4">
        <v>14.64</v>
      </c>
      <c r="H27" s="4">
        <v>34.651000000000003</v>
      </c>
      <c r="I27" s="4">
        <v>11.817</v>
      </c>
      <c r="J27" s="4">
        <v>18.25</v>
      </c>
      <c r="K27" s="4">
        <v>62.502000000000002</v>
      </c>
      <c r="L27" s="4">
        <v>87.771000000000001</v>
      </c>
      <c r="M27" s="4">
        <f t="shared" si="2"/>
        <v>17.234467685450483</v>
      </c>
      <c r="N27" s="4">
        <v>25.72707225966484</v>
      </c>
      <c r="O27" s="4">
        <v>21.788221293272844</v>
      </c>
      <c r="P27" s="4">
        <v>6.6946115259564332</v>
      </c>
      <c r="Q27" s="4">
        <v>16.179661267982791</v>
      </c>
      <c r="R27" s="4">
        <v>4.9066620608956164</v>
      </c>
      <c r="S27" s="4">
        <v>29.97434315950705</v>
      </c>
    </row>
    <row r="28" spans="1:19" ht="14.1" customHeight="1">
      <c r="A28" s="2" t="s">
        <v>154</v>
      </c>
      <c r="B28" s="2" t="s">
        <v>54</v>
      </c>
      <c r="C28" s="3" t="s">
        <v>65</v>
      </c>
      <c r="D28" s="4">
        <f t="shared" si="0"/>
        <v>39.417319829378449</v>
      </c>
      <c r="E28" s="4">
        <f t="shared" si="1"/>
        <v>47.015446985925408</v>
      </c>
      <c r="F28" s="4">
        <v>73.890397654377935</v>
      </c>
      <c r="G28" s="4">
        <v>5</v>
      </c>
      <c r="H28" s="4">
        <v>71.299398240783447</v>
      </c>
      <c r="I28" s="4">
        <v>4.2176</v>
      </c>
      <c r="J28" s="4">
        <v>30.648198240783451</v>
      </c>
      <c r="K28" s="4">
        <v>46.843646777184937</v>
      </c>
      <c r="L28" s="4">
        <v>62.50009355436989</v>
      </c>
      <c r="M28" s="4">
        <f t="shared" si="2"/>
        <v>21.68835646410222</v>
      </c>
      <c r="N28" s="4">
        <v>16.903570339421204</v>
      </c>
      <c r="O28" s="4">
        <v>27.510309530112067</v>
      </c>
      <c r="P28" s="4">
        <v>28.248788118144773</v>
      </c>
      <c r="Q28" s="4">
        <v>27.029045847493304</v>
      </c>
      <c r="R28" s="4">
        <v>7.8731965305326517</v>
      </c>
      <c r="S28" s="4">
        <v>22.713395124813427</v>
      </c>
    </row>
    <row r="29" spans="1:19" ht="14.1" customHeight="1">
      <c r="A29" s="2" t="s">
        <v>154</v>
      </c>
      <c r="B29" s="2" t="s">
        <v>148</v>
      </c>
      <c r="C29" s="3" t="s">
        <v>75</v>
      </c>
      <c r="D29" s="4">
        <f t="shared" si="0"/>
        <v>39.179029279736596</v>
      </c>
      <c r="E29" s="4">
        <f t="shared" si="1"/>
        <v>25.877428571428574</v>
      </c>
      <c r="F29" s="4">
        <v>18.088999999999999</v>
      </c>
      <c r="G29" s="4">
        <v>5</v>
      </c>
      <c r="H29" s="4">
        <v>0</v>
      </c>
      <c r="I29" s="4">
        <v>5</v>
      </c>
      <c r="J29" s="4">
        <v>100</v>
      </c>
      <c r="K29" s="4">
        <v>50.552999999999997</v>
      </c>
      <c r="L29" s="4">
        <v>15</v>
      </c>
      <c r="M29" s="4">
        <f t="shared" si="2"/>
        <v>70.21609759912198</v>
      </c>
      <c r="N29" s="4">
        <v>57.428311349365437</v>
      </c>
      <c r="O29" s="4">
        <v>78.690317913136454</v>
      </c>
      <c r="P29" s="4">
        <v>75.588377380712259</v>
      </c>
      <c r="Q29" s="4">
        <v>78.401570220298581</v>
      </c>
      <c r="R29" s="4">
        <v>71.570593497004211</v>
      </c>
      <c r="S29" s="4">
        <v>59.001191529108922</v>
      </c>
    </row>
    <row r="30" spans="1:19" ht="14.1" customHeight="1">
      <c r="A30" s="2" t="s">
        <v>282</v>
      </c>
      <c r="B30" s="2" t="s">
        <v>54</v>
      </c>
      <c r="C30" s="3" t="s">
        <v>66</v>
      </c>
      <c r="D30" s="4">
        <f t="shared" si="0"/>
        <v>38.338838372016625</v>
      </c>
      <c r="E30" s="4">
        <f t="shared" si="1"/>
        <v>41.149964285714297</v>
      </c>
      <c r="F30" s="4">
        <v>44.279000000000003</v>
      </c>
      <c r="G30" s="4">
        <v>16.981999999999999</v>
      </c>
      <c r="H30" s="4">
        <v>34.296999999999997</v>
      </c>
      <c r="I30" s="4">
        <v>13.708</v>
      </c>
      <c r="J30" s="4">
        <v>21.17</v>
      </c>
      <c r="K30" s="4">
        <v>76.117000000000004</v>
      </c>
      <c r="L30" s="4">
        <v>51.518000000000001</v>
      </c>
      <c r="M30" s="4">
        <f t="shared" si="2"/>
        <v>31.779544573388741</v>
      </c>
      <c r="N30" s="4">
        <v>15.362358702666972</v>
      </c>
      <c r="O30" s="4">
        <v>35.74541044395702</v>
      </c>
      <c r="P30" s="4">
        <v>32.03116944796033</v>
      </c>
      <c r="Q30" s="4">
        <v>46.929762777771501</v>
      </c>
      <c r="R30" s="4">
        <v>5.1735790374003914</v>
      </c>
      <c r="S30" s="4">
        <v>53.656227030554319</v>
      </c>
    </row>
    <row r="31" spans="1:19" ht="14.1" customHeight="1">
      <c r="A31" s="2" t="s">
        <v>282</v>
      </c>
      <c r="B31" s="2" t="s">
        <v>148</v>
      </c>
      <c r="C31" s="3" t="s">
        <v>72</v>
      </c>
      <c r="D31" s="4">
        <f t="shared" si="0"/>
        <v>38.058104065040645</v>
      </c>
      <c r="E31" s="4">
        <f t="shared" si="1"/>
        <v>29.975066054598919</v>
      </c>
      <c r="F31" s="4">
        <v>17.277622339094108</v>
      </c>
      <c r="G31" s="4">
        <v>12.10661675432058</v>
      </c>
      <c r="H31" s="4">
        <v>0</v>
      </c>
      <c r="I31" s="4">
        <v>9.129816754320581</v>
      </c>
      <c r="J31" s="4">
        <v>15.91381675432058</v>
      </c>
      <c r="K31" s="4">
        <v>58.930630469175405</v>
      </c>
      <c r="L31" s="4">
        <v>52.877260938350808</v>
      </c>
      <c r="M31" s="4">
        <f t="shared" si="2"/>
        <v>56.918526089404679</v>
      </c>
      <c r="N31" s="4">
        <v>31.704778218407974</v>
      </c>
      <c r="O31" s="4">
        <v>62.108263822225162</v>
      </c>
      <c r="P31" s="4">
        <v>77.100689069428142</v>
      </c>
      <c r="Q31" s="4">
        <v>74.85810786272117</v>
      </c>
      <c r="R31" s="4">
        <v>51.979562901509887</v>
      </c>
      <c r="S31" s="4">
        <v>40.899181785253454</v>
      </c>
    </row>
    <row r="32" spans="1:19" ht="14.1" customHeight="1">
      <c r="A32" s="2" t="s">
        <v>282</v>
      </c>
      <c r="B32" s="2" t="s">
        <v>295</v>
      </c>
      <c r="C32" s="3" t="s">
        <v>68</v>
      </c>
      <c r="D32" s="4">
        <f t="shared" si="0"/>
        <v>37.437127613053491</v>
      </c>
      <c r="E32" s="4">
        <f t="shared" si="1"/>
        <v>39.626061832568254</v>
      </c>
      <c r="F32" s="4">
        <v>31.040225485531622</v>
      </c>
      <c r="G32" s="4">
        <v>22.109219114148715</v>
      </c>
      <c r="H32" s="4">
        <v>30.002819114148718</v>
      </c>
      <c r="I32" s="4">
        <v>18.016119114148719</v>
      </c>
      <c r="J32" s="4">
        <v>27.344119114148718</v>
      </c>
      <c r="K32" s="4">
        <v>64.608000000000004</v>
      </c>
      <c r="L32" s="4">
        <v>54.314999999999998</v>
      </c>
      <c r="M32" s="4">
        <f t="shared" si="2"/>
        <v>32.329614434185707</v>
      </c>
      <c r="N32" s="4">
        <v>16.212321430221998</v>
      </c>
      <c r="O32" s="4">
        <v>25.369443213619519</v>
      </c>
      <c r="P32" s="4">
        <v>33.965313836014772</v>
      </c>
      <c r="Q32" s="4">
        <v>35.286147900900723</v>
      </c>
      <c r="R32" s="4">
        <v>4.356821973697949</v>
      </c>
      <c r="S32" s="4">
        <v>75.490857647154996</v>
      </c>
    </row>
    <row r="33" spans="1:19" ht="14.1" customHeight="1">
      <c r="A33" s="2" t="s">
        <v>297</v>
      </c>
      <c r="B33" s="2" t="s">
        <v>282</v>
      </c>
      <c r="C33" s="3" t="s">
        <v>90</v>
      </c>
      <c r="D33" s="4">
        <f t="shared" si="0"/>
        <v>36.498891070618797</v>
      </c>
      <c r="E33" s="4">
        <f t="shared" si="1"/>
        <v>44.280214285714287</v>
      </c>
      <c r="F33" s="4">
        <v>51.389000000000003</v>
      </c>
      <c r="G33" s="4">
        <v>15.724</v>
      </c>
      <c r="H33" s="4">
        <v>35.375999999999998</v>
      </c>
      <c r="I33" s="4">
        <v>100</v>
      </c>
      <c r="J33" s="4">
        <v>19.602</v>
      </c>
      <c r="K33" s="4">
        <v>75.501999999999995</v>
      </c>
      <c r="L33" s="4">
        <v>27.521999999999998</v>
      </c>
      <c r="M33" s="4">
        <f t="shared" si="2"/>
        <v>18.342470235395997</v>
      </c>
      <c r="N33" s="4">
        <v>6.793762062008021</v>
      </c>
      <c r="O33" s="4">
        <v>20.079536792800528</v>
      </c>
      <c r="P33" s="4">
        <v>36.998581737584558</v>
      </c>
      <c r="Q33" s="4">
        <v>18.567077350825947</v>
      </c>
      <c r="R33" s="4">
        <v>7.1383579374282435</v>
      </c>
      <c r="S33" s="4">
        <v>19.075842443731055</v>
      </c>
    </row>
    <row r="34" spans="1:19" ht="14.1" customHeight="1">
      <c r="A34" s="2" t="s">
        <v>297</v>
      </c>
      <c r="B34" s="2" t="s">
        <v>54</v>
      </c>
      <c r="C34" s="3" t="s">
        <v>63</v>
      </c>
      <c r="D34" s="4">
        <f t="shared" si="0"/>
        <v>35.728138908680862</v>
      </c>
      <c r="E34" s="4">
        <f t="shared" si="1"/>
        <v>27.596762625327472</v>
      </c>
      <c r="F34" s="4">
        <v>23.428915065513173</v>
      </c>
      <c r="G34" s="4">
        <v>11.783486299134877</v>
      </c>
      <c r="H34" s="4">
        <v>20.043486299134877</v>
      </c>
      <c r="I34" s="4">
        <v>8.9362862991348777</v>
      </c>
      <c r="J34" s="4">
        <v>15.425086299134875</v>
      </c>
      <c r="K34" s="4">
        <v>58.093592882874908</v>
      </c>
      <c r="L34" s="4">
        <v>34.75678576574979</v>
      </c>
      <c r="M34" s="4">
        <f t="shared" si="2"/>
        <v>54.701350236505441</v>
      </c>
      <c r="N34" s="4">
        <v>21.766184299295809</v>
      </c>
      <c r="O34" s="4">
        <v>72.738278521816838</v>
      </c>
      <c r="P34" s="4">
        <v>62.906000468144022</v>
      </c>
      <c r="Q34" s="4">
        <v>100.00000000000001</v>
      </c>
      <c r="R34" s="4">
        <v>32.383519669721181</v>
      </c>
      <c r="S34" s="4">
        <v>36.28579879549789</v>
      </c>
    </row>
    <row r="35" spans="1:19" ht="14.1" customHeight="1">
      <c r="A35" s="2" t="s">
        <v>297</v>
      </c>
      <c r="B35" s="2" t="s">
        <v>77</v>
      </c>
      <c r="C35" s="3" t="s">
        <v>94</v>
      </c>
      <c r="D35" s="4">
        <f t="shared" si="0"/>
        <v>35.68457542201191</v>
      </c>
      <c r="E35" s="4">
        <f t="shared" si="1"/>
        <v>37.657428571428575</v>
      </c>
      <c r="F35" s="4">
        <v>27.15</v>
      </c>
      <c r="G35" s="4">
        <v>19.297999999999998</v>
      </c>
      <c r="H35" s="4">
        <v>0</v>
      </c>
      <c r="I35" s="4">
        <v>15.577</v>
      </c>
      <c r="J35" s="4">
        <v>24.056999999999999</v>
      </c>
      <c r="K35" s="4">
        <v>56.453000000000003</v>
      </c>
      <c r="L35" s="4">
        <v>67.900000000000006</v>
      </c>
      <c r="M35" s="4">
        <f t="shared" si="2"/>
        <v>31.081251406706368</v>
      </c>
      <c r="N35" s="4">
        <v>24.406790216951425</v>
      </c>
      <c r="O35" s="4">
        <v>35.07467401775191</v>
      </c>
      <c r="P35" s="4">
        <v>38.03479330481187</v>
      </c>
      <c r="Q35" s="4">
        <v>37.088406428014608</v>
      </c>
      <c r="R35" s="4">
        <v>17.267719380482141</v>
      </c>
      <c r="S35" s="4">
        <v>34.232119580982051</v>
      </c>
    </row>
    <row r="36" spans="1:19" ht="14.1" customHeight="1">
      <c r="A36" s="2">
        <v>33</v>
      </c>
      <c r="B36" s="2">
        <v>30</v>
      </c>
      <c r="C36" s="3" t="s">
        <v>81</v>
      </c>
      <c r="D36" s="4">
        <f t="shared" ref="D36:D67" si="3">E36*0.7+M36*0.3</f>
        <v>34.689975782739658</v>
      </c>
      <c r="E36" s="4">
        <f t="shared" ref="E36:E67" si="4">(F36*0.1+(G36+H36+I36+J36)*0.075+K36*0.1+L36*0.2)/0.7</f>
        <v>46.277352418665075</v>
      </c>
      <c r="F36" s="4">
        <v>78.544254335900575</v>
      </c>
      <c r="G36" s="4">
        <v>12.600665751925419</v>
      </c>
      <c r="H36" s="4">
        <v>19.53616575192542</v>
      </c>
      <c r="I36" s="4">
        <v>10.16746575192542</v>
      </c>
      <c r="J36" s="4">
        <v>15.713665751925419</v>
      </c>
      <c r="K36" s="4">
        <v>73.193268067795728</v>
      </c>
      <c r="L36" s="4">
        <v>64.345236135591449</v>
      </c>
      <c r="M36" s="4">
        <f t="shared" ref="M36:M67" si="5">(N36+O36)*0.15+(P36+Q36+R36+S36)*0.175</f>
        <v>7.6527636322470318</v>
      </c>
      <c r="N36" s="4">
        <v>5.6140337489798293</v>
      </c>
      <c r="O36" s="4">
        <v>4.7196120770826031</v>
      </c>
      <c r="P36" s="4">
        <v>15.604685082136623</v>
      </c>
      <c r="Q36" s="4">
        <v>8.6661047815404526</v>
      </c>
      <c r="R36" s="4">
        <v>4.9761375038420175</v>
      </c>
      <c r="S36" s="4">
        <v>5.6257398229818643</v>
      </c>
    </row>
    <row r="37" spans="1:19" ht="14.1" customHeight="1">
      <c r="A37" s="2" t="s">
        <v>275</v>
      </c>
      <c r="B37" s="2" t="s">
        <v>54</v>
      </c>
      <c r="C37" s="3" t="s">
        <v>306</v>
      </c>
      <c r="D37" s="4">
        <f t="shared" si="3"/>
        <v>33.683782936109161</v>
      </c>
      <c r="E37" s="4">
        <f t="shared" si="4"/>
        <v>38.448811334926077</v>
      </c>
      <c r="F37" s="4">
        <v>27.15</v>
      </c>
      <c r="G37" s="4">
        <v>19.297999999999998</v>
      </c>
      <c r="H37" s="4">
        <v>0</v>
      </c>
      <c r="I37" s="4">
        <v>15.577</v>
      </c>
      <c r="J37" s="4">
        <v>24.056999999999999</v>
      </c>
      <c r="K37" s="4">
        <v>76.9214958688965</v>
      </c>
      <c r="L37" s="4">
        <v>60.435591737793011</v>
      </c>
      <c r="M37" s="4">
        <f t="shared" si="5"/>
        <v>22.565383338869697</v>
      </c>
      <c r="N37" s="4">
        <v>39.657721018281251</v>
      </c>
      <c r="O37" s="4">
        <v>30.075870310753277</v>
      </c>
      <c r="P37" s="4">
        <v>22.256584976329314</v>
      </c>
      <c r="Q37" s="4">
        <v>11.626612107190981</v>
      </c>
      <c r="R37" s="4">
        <v>10.861904361083704</v>
      </c>
      <c r="S37" s="4">
        <v>24.428296495478975</v>
      </c>
    </row>
    <row r="38" spans="1:19" ht="14.1" customHeight="1">
      <c r="A38" s="2" t="s">
        <v>275</v>
      </c>
      <c r="B38" s="2" t="s">
        <v>54</v>
      </c>
      <c r="C38" s="3" t="s">
        <v>121</v>
      </c>
      <c r="D38" s="4">
        <f t="shared" si="3"/>
        <v>33.658782867617163</v>
      </c>
      <c r="E38" s="4">
        <f t="shared" si="4"/>
        <v>41.97035024169157</v>
      </c>
      <c r="F38" s="4">
        <v>32.445678000000001</v>
      </c>
      <c r="G38" s="4">
        <v>12.593714</v>
      </c>
      <c r="H38" s="4">
        <v>41.197882999999997</v>
      </c>
      <c r="I38" s="4">
        <v>9.5974319999999995</v>
      </c>
      <c r="J38" s="4">
        <v>16.637232000000001</v>
      </c>
      <c r="K38" s="4">
        <v>78.887175588368194</v>
      </c>
      <c r="L38" s="4">
        <v>61.219951176736366</v>
      </c>
      <c r="M38" s="4">
        <f t="shared" si="5"/>
        <v>14.265125661443564</v>
      </c>
      <c r="N38" s="4">
        <v>37.808557139217733</v>
      </c>
      <c r="O38" s="4">
        <v>22.549019607843132</v>
      </c>
      <c r="P38" s="4">
        <v>0</v>
      </c>
      <c r="Q38" s="4">
        <v>27.848315112450742</v>
      </c>
      <c r="R38" s="4">
        <v>1.93162288403175</v>
      </c>
      <c r="S38" s="4">
        <v>0</v>
      </c>
    </row>
    <row r="39" spans="1:19" ht="14.1" customHeight="1">
      <c r="A39" s="2" t="s">
        <v>275</v>
      </c>
      <c r="B39" s="2" t="s">
        <v>54</v>
      </c>
      <c r="C39" s="3" t="s">
        <v>89</v>
      </c>
      <c r="D39" s="4">
        <f t="shared" si="3"/>
        <v>33.269690231065809</v>
      </c>
      <c r="E39" s="4">
        <f t="shared" si="4"/>
        <v>38.091642857142851</v>
      </c>
      <c r="F39" s="4">
        <v>51.389000000000003</v>
      </c>
      <c r="G39" s="4">
        <v>15.724</v>
      </c>
      <c r="H39" s="4">
        <v>28.783999999999999</v>
      </c>
      <c r="I39" s="4">
        <v>12.692</v>
      </c>
      <c r="J39" s="4">
        <v>19.602</v>
      </c>
      <c r="K39" s="4">
        <v>82.692999999999998</v>
      </c>
      <c r="L39" s="4">
        <v>37.478999999999999</v>
      </c>
      <c r="M39" s="4">
        <f t="shared" si="5"/>
        <v>22.018467436886056</v>
      </c>
      <c r="N39" s="4">
        <v>20.156635583090438</v>
      </c>
      <c r="O39" s="4">
        <v>19.140278101730527</v>
      </c>
      <c r="P39" s="4">
        <v>18.830983718528802</v>
      </c>
      <c r="Q39" s="4">
        <v>33.8939601733776</v>
      </c>
      <c r="R39" s="4">
        <v>5.2165734812729614</v>
      </c>
      <c r="S39" s="4">
        <v>34.195227679180135</v>
      </c>
    </row>
    <row r="40" spans="1:19" ht="14.1" customHeight="1">
      <c r="A40" s="2" t="s">
        <v>275</v>
      </c>
      <c r="B40" s="2">
        <v>2</v>
      </c>
      <c r="C40" s="3" t="s">
        <v>86</v>
      </c>
      <c r="D40" s="4">
        <f t="shared" si="3"/>
        <v>33.219794638405133</v>
      </c>
      <c r="E40" s="4">
        <f t="shared" si="4"/>
        <v>34.233333272164735</v>
      </c>
      <c r="F40" s="4">
        <v>30.987294897594317</v>
      </c>
      <c r="G40" s="4">
        <v>22.069521173195735</v>
      </c>
      <c r="H40" s="4">
        <v>32.504121173195742</v>
      </c>
      <c r="I40" s="4">
        <v>17.976421173195739</v>
      </c>
      <c r="J40" s="4">
        <v>27.304421173195738</v>
      </c>
      <c r="K40" s="4">
        <v>38.087194897594323</v>
      </c>
      <c r="L40" s="4">
        <v>47.833989795188643</v>
      </c>
      <c r="M40" s="4">
        <f t="shared" si="5"/>
        <v>30.854871159632729</v>
      </c>
      <c r="N40" s="4">
        <v>9.4771928611148635</v>
      </c>
      <c r="O40" s="4">
        <v>26.226019931183075</v>
      </c>
      <c r="P40" s="4">
        <v>49.00817265657021</v>
      </c>
      <c r="Q40" s="4">
        <v>42.539934582990135</v>
      </c>
      <c r="R40" s="4">
        <v>5.8060862961266837</v>
      </c>
      <c r="S40" s="4">
        <v>48.356602125958887</v>
      </c>
    </row>
    <row r="41" spans="1:19" ht="14.1" customHeight="1">
      <c r="A41" s="2" t="s">
        <v>275</v>
      </c>
      <c r="B41" s="2" t="s">
        <v>154</v>
      </c>
      <c r="C41" s="3" t="s">
        <v>105</v>
      </c>
      <c r="D41" s="4">
        <f t="shared" si="3"/>
        <v>32.880889677626293</v>
      </c>
      <c r="E41" s="4">
        <f t="shared" si="4"/>
        <v>38.248417761694654</v>
      </c>
      <c r="F41" s="4">
        <v>57.322227416144216</v>
      </c>
      <c r="G41" s="4">
        <v>17.892145562108158</v>
      </c>
      <c r="H41" s="4">
        <v>0</v>
      </c>
      <c r="I41" s="4">
        <v>14.556945562108158</v>
      </c>
      <c r="J41" s="4">
        <v>22.157945562108157</v>
      </c>
      <c r="K41" s="4">
        <v>43.919483880194989</v>
      </c>
      <c r="L41" s="4">
        <v>62.770967760389986</v>
      </c>
      <c r="M41" s="4">
        <f t="shared" si="5"/>
        <v>20.356657481466787</v>
      </c>
      <c r="N41" s="4">
        <v>19.918083478359538</v>
      </c>
      <c r="O41" s="4">
        <v>11.725334033087359</v>
      </c>
      <c r="P41" s="4">
        <v>31.428174525168671</v>
      </c>
      <c r="Q41" s="4">
        <v>15.560473153074105</v>
      </c>
      <c r="R41" s="4">
        <v>7.0754794125599618</v>
      </c>
      <c r="S41" s="4">
        <v>35.136700650624427</v>
      </c>
    </row>
    <row r="42" spans="1:19" ht="14.1" customHeight="1">
      <c r="A42" s="2" t="s">
        <v>157</v>
      </c>
      <c r="B42" s="2" t="s">
        <v>54</v>
      </c>
      <c r="C42" s="3" t="s">
        <v>112</v>
      </c>
      <c r="D42" s="4">
        <f t="shared" si="3"/>
        <v>32.301078905155862</v>
      </c>
      <c r="E42" s="4">
        <f t="shared" si="4"/>
        <v>33.846982998503506</v>
      </c>
      <c r="F42" s="4">
        <v>50.777281000000002</v>
      </c>
      <c r="G42" s="4">
        <v>10.656696</v>
      </c>
      <c r="H42" s="4">
        <v>31.523437000000001</v>
      </c>
      <c r="I42" s="4">
        <v>8.2077930000000006</v>
      </c>
      <c r="J42" s="4">
        <v>13.990387</v>
      </c>
      <c r="K42" s="4">
        <v>48.246213047904895</v>
      </c>
      <c r="L42" s="4">
        <v>44.810826095809787</v>
      </c>
      <c r="M42" s="4">
        <f t="shared" si="5"/>
        <v>28.693969354011358</v>
      </c>
      <c r="N42" s="4">
        <v>1.5203978165591188</v>
      </c>
      <c r="O42" s="4">
        <v>39.130267971095549</v>
      </c>
      <c r="P42" s="4">
        <v>13.171805531131897</v>
      </c>
      <c r="Q42" s="4">
        <v>94.167771281311147</v>
      </c>
      <c r="R42" s="4">
        <v>3.5105462873555524</v>
      </c>
      <c r="S42" s="4">
        <v>18.271988247990905</v>
      </c>
    </row>
    <row r="43" spans="1:19" ht="14.1" customHeight="1">
      <c r="A43" s="2" t="s">
        <v>157</v>
      </c>
      <c r="B43" s="2" t="s">
        <v>54</v>
      </c>
      <c r="C43" s="3" t="s">
        <v>103</v>
      </c>
      <c r="D43" s="4">
        <f t="shared" si="3"/>
        <v>31.975682545158488</v>
      </c>
      <c r="E43" s="4">
        <f t="shared" si="4"/>
        <v>44.176000000000002</v>
      </c>
      <c r="F43" s="4">
        <v>48.088999999999999</v>
      </c>
      <c r="G43" s="4">
        <v>16.329000000000001</v>
      </c>
      <c r="H43" s="4">
        <v>17.779</v>
      </c>
      <c r="I43" s="4">
        <v>13.18</v>
      </c>
      <c r="J43" s="4">
        <v>20.356000000000002</v>
      </c>
      <c r="K43" s="4">
        <v>72.475999999999999</v>
      </c>
      <c r="L43" s="4">
        <v>68.966999999999999</v>
      </c>
      <c r="M43" s="4">
        <f t="shared" si="5"/>
        <v>3.508275150528299</v>
      </c>
      <c r="N43" s="4">
        <v>1.2971709381551702</v>
      </c>
      <c r="O43" s="4">
        <v>3.4005126600906874</v>
      </c>
      <c r="P43" s="4">
        <v>5.484633925852294</v>
      </c>
      <c r="Q43" s="4">
        <v>7.2594091098981375</v>
      </c>
      <c r="R43" s="4">
        <v>1.6979807299755145</v>
      </c>
      <c r="S43" s="4">
        <v>1.5786768673678861</v>
      </c>
    </row>
    <row r="44" spans="1:19" ht="14.1" customHeight="1">
      <c r="A44" s="2" t="s">
        <v>157</v>
      </c>
      <c r="B44" s="2" t="s">
        <v>54</v>
      </c>
      <c r="C44" s="3" t="s">
        <v>99</v>
      </c>
      <c r="D44" s="4">
        <f t="shared" si="3"/>
        <v>31.554236395463519</v>
      </c>
      <c r="E44" s="4">
        <f t="shared" si="4"/>
        <v>41.260759174912529</v>
      </c>
      <c r="F44" s="4">
        <v>44.279000000000003</v>
      </c>
      <c r="G44" s="4">
        <v>16.981999999999999</v>
      </c>
      <c r="H44" s="4">
        <v>36.774999999999999</v>
      </c>
      <c r="I44" s="4">
        <v>13.708</v>
      </c>
      <c r="J44" s="4">
        <v>21.17</v>
      </c>
      <c r="K44" s="4">
        <v>63.238672844877541</v>
      </c>
      <c r="L44" s="4">
        <v>57.415695689755083</v>
      </c>
      <c r="M44" s="4">
        <f t="shared" si="5"/>
        <v>8.9056832434158455</v>
      </c>
      <c r="N44" s="4">
        <v>8.1779217182966288</v>
      </c>
      <c r="O44" s="4">
        <v>0</v>
      </c>
      <c r="P44" s="4">
        <v>0</v>
      </c>
      <c r="Q44" s="4">
        <v>0</v>
      </c>
      <c r="R44" s="4">
        <v>0</v>
      </c>
      <c r="S44" s="4">
        <v>43.879971346693438</v>
      </c>
    </row>
    <row r="45" spans="1:19" ht="14.1" customHeight="1">
      <c r="A45" s="2" t="s">
        <v>157</v>
      </c>
      <c r="B45" s="2" t="s">
        <v>54</v>
      </c>
      <c r="C45" s="3" t="s">
        <v>107</v>
      </c>
      <c r="D45" s="4">
        <f t="shared" si="3"/>
        <v>31.395218501643228</v>
      </c>
      <c r="E45" s="4">
        <f t="shared" si="4"/>
        <v>36.407571428571437</v>
      </c>
      <c r="F45" s="4">
        <v>61.408999999999999</v>
      </c>
      <c r="G45" s="4">
        <v>13.695</v>
      </c>
      <c r="H45" s="4">
        <v>41.348999999999997</v>
      </c>
      <c r="I45" s="4">
        <v>11.055</v>
      </c>
      <c r="J45" s="4">
        <v>17.073</v>
      </c>
      <c r="K45" s="4">
        <v>55.232999999999997</v>
      </c>
      <c r="L45" s="4">
        <v>37.915999999999997</v>
      </c>
      <c r="M45" s="4">
        <f t="shared" si="5"/>
        <v>19.69972833881074</v>
      </c>
      <c r="N45" s="4">
        <v>11.995038806486013</v>
      </c>
      <c r="O45" s="4">
        <v>15.088635344684215</v>
      </c>
      <c r="P45" s="4">
        <v>26.922413256504129</v>
      </c>
      <c r="Q45" s="4">
        <v>22.682382275329019</v>
      </c>
      <c r="R45" s="4">
        <v>6.4230617773511609</v>
      </c>
      <c r="S45" s="4">
        <v>33.327441068731162</v>
      </c>
    </row>
    <row r="46" spans="1:19" ht="14.1" customHeight="1">
      <c r="A46" s="2" t="s">
        <v>298</v>
      </c>
      <c r="B46" s="2" t="s">
        <v>54</v>
      </c>
      <c r="C46" s="3" t="s">
        <v>109</v>
      </c>
      <c r="D46" s="4">
        <f t="shared" si="3"/>
        <v>30.885255108416331</v>
      </c>
      <c r="E46" s="4">
        <f t="shared" si="4"/>
        <v>32.633761671983166</v>
      </c>
      <c r="F46" s="4">
        <v>56.902999999999999</v>
      </c>
      <c r="G46" s="4">
        <v>14.64</v>
      </c>
      <c r="H46" s="4">
        <v>51.814</v>
      </c>
      <c r="I46" s="4">
        <v>11.817</v>
      </c>
      <c r="J46" s="4">
        <v>18.25</v>
      </c>
      <c r="K46" s="4">
        <v>62.911876340776431</v>
      </c>
      <c r="L46" s="4">
        <v>18.11535268155286</v>
      </c>
      <c r="M46" s="4">
        <f t="shared" si="5"/>
        <v>26.805406460093725</v>
      </c>
      <c r="N46" s="4">
        <v>6.2636198365017579</v>
      </c>
      <c r="O46" s="4">
        <v>12.21374045801527</v>
      </c>
      <c r="P46" s="4">
        <v>76.723565429982628</v>
      </c>
      <c r="Q46" s="4">
        <v>21.700363490605881</v>
      </c>
      <c r="R46" s="4">
        <v>1.8849098363629759</v>
      </c>
      <c r="S46" s="4">
        <v>37.027175048283773</v>
      </c>
    </row>
    <row r="47" spans="1:19" ht="14.1" customHeight="1">
      <c r="A47" s="2" t="s">
        <v>298</v>
      </c>
      <c r="B47" s="2" t="s">
        <v>54</v>
      </c>
      <c r="C47" s="3" t="s">
        <v>122</v>
      </c>
      <c r="D47" s="4">
        <f t="shared" si="3"/>
        <v>30.861954864152899</v>
      </c>
      <c r="E47" s="4">
        <f t="shared" si="4"/>
        <v>41.935879130982649</v>
      </c>
      <c r="F47" s="4">
        <v>63.307170999999997</v>
      </c>
      <c r="G47" s="4">
        <v>8.9049209999999999</v>
      </c>
      <c r="H47" s="4">
        <v>64.657207999999997</v>
      </c>
      <c r="I47" s="4">
        <v>6.9556620000000002</v>
      </c>
      <c r="J47" s="4">
        <v>11.623386</v>
      </c>
      <c r="K47" s="4">
        <v>64.087140033375704</v>
      </c>
      <c r="L47" s="4">
        <v>48.525480066751413</v>
      </c>
      <c r="M47" s="4">
        <f t="shared" si="5"/>
        <v>5.0227982415501486</v>
      </c>
      <c r="N47" s="4">
        <v>1.054334660749161</v>
      </c>
      <c r="O47" s="4">
        <v>0</v>
      </c>
      <c r="P47" s="4">
        <v>0</v>
      </c>
      <c r="Q47" s="4">
        <v>0</v>
      </c>
      <c r="R47" s="4">
        <v>9.8839598082605686</v>
      </c>
      <c r="S47" s="4">
        <v>17.91402900566958</v>
      </c>
    </row>
    <row r="48" spans="1:19" ht="14.1" customHeight="1">
      <c r="A48" s="2" t="s">
        <v>298</v>
      </c>
      <c r="B48" s="2" t="s">
        <v>54</v>
      </c>
      <c r="C48" s="3" t="s">
        <v>97</v>
      </c>
      <c r="D48" s="4">
        <f t="shared" si="3"/>
        <v>30.844479682622364</v>
      </c>
      <c r="E48" s="4">
        <f t="shared" si="4"/>
        <v>33.808366214383199</v>
      </c>
      <c r="F48" s="4">
        <v>49.608333000000002</v>
      </c>
      <c r="G48" s="4">
        <v>11.975018</v>
      </c>
      <c r="H48" s="4">
        <v>0</v>
      </c>
      <c r="I48" s="4">
        <v>9.2674649999999996</v>
      </c>
      <c r="J48" s="4">
        <v>15.557677999999999</v>
      </c>
      <c r="K48" s="4">
        <v>57.378981950136478</v>
      </c>
      <c r="L48" s="4">
        <v>51.035563900272955</v>
      </c>
      <c r="M48" s="4">
        <f t="shared" si="5"/>
        <v>23.928744441847087</v>
      </c>
      <c r="N48" s="4">
        <v>0.82935801710440715</v>
      </c>
      <c r="O48" s="4">
        <v>18.583938001131369</v>
      </c>
      <c r="P48" s="4">
        <v>36.167152383488713</v>
      </c>
      <c r="Q48" s="4">
        <v>44.654364049035486</v>
      </c>
      <c r="R48" s="4">
        <v>0.33836610252219351</v>
      </c>
      <c r="S48" s="4">
        <v>38.935831974163456</v>
      </c>
    </row>
    <row r="49" spans="1:19" ht="14.1" customHeight="1">
      <c r="A49" s="2" t="s">
        <v>298</v>
      </c>
      <c r="B49" s="2" t="s">
        <v>295</v>
      </c>
      <c r="C49" s="3" t="s">
        <v>115</v>
      </c>
      <c r="D49" s="4">
        <f t="shared" si="3"/>
        <v>30.792054254664908</v>
      </c>
      <c r="E49" s="4">
        <f t="shared" si="4"/>
        <v>31.492799756344755</v>
      </c>
      <c r="F49" s="4">
        <v>34.85567246698897</v>
      </c>
      <c r="G49" s="4">
        <v>24.864354350241726</v>
      </c>
      <c r="H49" s="4">
        <v>0</v>
      </c>
      <c r="I49" s="4">
        <v>20.399154350241727</v>
      </c>
      <c r="J49" s="4">
        <v>30.575154350241725</v>
      </c>
      <c r="K49" s="4">
        <v>71.782185707876067</v>
      </c>
      <c r="L49" s="4">
        <v>28.466371415752164</v>
      </c>
      <c r="M49" s="4">
        <f t="shared" si="5"/>
        <v>29.156981417411931</v>
      </c>
      <c r="N49" s="4">
        <v>6.6997544418143322</v>
      </c>
      <c r="O49" s="4">
        <v>30.614236639638236</v>
      </c>
      <c r="P49" s="4">
        <v>39.992062150037157</v>
      </c>
      <c r="Q49" s="4">
        <v>54.69983120949987</v>
      </c>
      <c r="R49" s="4">
        <v>6.6621908461490786</v>
      </c>
      <c r="S49" s="4">
        <v>33.273817252565578</v>
      </c>
    </row>
    <row r="50" spans="1:19" ht="14.1" customHeight="1">
      <c r="A50" s="2" t="s">
        <v>298</v>
      </c>
      <c r="B50" s="2" t="s">
        <v>282</v>
      </c>
      <c r="C50" s="3" t="s">
        <v>127</v>
      </c>
      <c r="D50" s="4">
        <f t="shared" si="3"/>
        <v>30.166846590687456</v>
      </c>
      <c r="E50" s="4">
        <f t="shared" si="4"/>
        <v>40.195731922198306</v>
      </c>
      <c r="F50" s="4">
        <v>73.887422601657875</v>
      </c>
      <c r="G50" s="4">
        <v>16.581466951243407</v>
      </c>
      <c r="H50" s="4">
        <v>57.560266951243399</v>
      </c>
      <c r="I50" s="4">
        <v>13.413466951243404</v>
      </c>
      <c r="J50" s="4">
        <v>20.635066951243402</v>
      </c>
      <c r="K50" s="4">
        <v>64.037999999999997</v>
      </c>
      <c r="L50" s="4">
        <v>31.151</v>
      </c>
      <c r="M50" s="4">
        <f t="shared" si="5"/>
        <v>6.7661141504954907</v>
      </c>
      <c r="N50" s="4">
        <v>9.296262524657811</v>
      </c>
      <c r="O50" s="4">
        <v>6.6375044068756086</v>
      </c>
      <c r="P50" s="4">
        <v>4.475651569337785</v>
      </c>
      <c r="Q50" s="4">
        <v>16.70971348671312</v>
      </c>
      <c r="R50" s="4">
        <v>2.7173086202059151</v>
      </c>
      <c r="S50" s="4">
        <v>1.1033212424030512</v>
      </c>
    </row>
    <row r="51" spans="1:19" ht="14.1" customHeight="1">
      <c r="A51" s="2" t="s">
        <v>298</v>
      </c>
      <c r="B51" s="2" t="s">
        <v>54</v>
      </c>
      <c r="C51" s="3" t="s">
        <v>104</v>
      </c>
      <c r="D51" s="4">
        <f t="shared" si="3"/>
        <v>30.165527519007096</v>
      </c>
      <c r="E51" s="4">
        <f t="shared" si="4"/>
        <v>36.940650597379459</v>
      </c>
      <c r="F51" s="4">
        <v>27.15</v>
      </c>
      <c r="G51" s="4">
        <v>19.297999999999998</v>
      </c>
      <c r="H51" s="4">
        <v>17.779</v>
      </c>
      <c r="I51" s="4">
        <v>15.577</v>
      </c>
      <c r="J51" s="4">
        <v>24.056999999999999</v>
      </c>
      <c r="K51" s="4">
        <v>38.997280836331242</v>
      </c>
      <c r="L51" s="4">
        <v>67.452011672662479</v>
      </c>
      <c r="M51" s="4">
        <f t="shared" si="5"/>
        <v>14.356907002804927</v>
      </c>
      <c r="N51" s="4">
        <v>21.624021716542504</v>
      </c>
      <c r="O51" s="4">
        <v>6.5013810888457693</v>
      </c>
      <c r="P51" s="4">
        <v>8.0709600507214265</v>
      </c>
      <c r="Q51" s="4">
        <v>3.5662806586504709</v>
      </c>
      <c r="R51" s="4">
        <v>2.2738813960101494</v>
      </c>
      <c r="S51" s="4">
        <v>44.020858363170447</v>
      </c>
    </row>
    <row r="52" spans="1:19" ht="14.1" customHeight="1">
      <c r="A52" s="2" t="s">
        <v>299</v>
      </c>
      <c r="B52" s="2" t="s">
        <v>54</v>
      </c>
      <c r="C52" s="3" t="s">
        <v>101</v>
      </c>
      <c r="D52" s="4">
        <f t="shared" si="3"/>
        <v>29.17701451810553</v>
      </c>
      <c r="E52" s="4">
        <f t="shared" si="4"/>
        <v>36.765125154975621</v>
      </c>
      <c r="F52" s="4">
        <v>34.259</v>
      </c>
      <c r="G52" s="4">
        <v>18.459</v>
      </c>
      <c r="H52" s="4">
        <v>0</v>
      </c>
      <c r="I52" s="4">
        <v>14.9</v>
      </c>
      <c r="J52" s="4">
        <v>23.010999999999999</v>
      </c>
      <c r="K52" s="4">
        <v>61.583635216965874</v>
      </c>
      <c r="L52" s="4">
        <v>59.617870433931728</v>
      </c>
      <c r="M52" s="4">
        <f t="shared" si="5"/>
        <v>11.471423032075325</v>
      </c>
      <c r="N52" s="4">
        <v>19.663309032175299</v>
      </c>
      <c r="O52" s="4">
        <v>4.9750579603141709</v>
      </c>
      <c r="P52" s="4">
        <v>9.0802459450192536</v>
      </c>
      <c r="Q52" s="4">
        <v>3.3968089203503959</v>
      </c>
      <c r="R52" s="4">
        <v>5.7107670829703894</v>
      </c>
      <c r="S52" s="4">
        <v>26.244566527099433</v>
      </c>
    </row>
    <row r="53" spans="1:19" ht="14.1" customHeight="1">
      <c r="A53" s="2" t="s">
        <v>299</v>
      </c>
      <c r="B53" s="2" t="s">
        <v>54</v>
      </c>
      <c r="C53" s="3" t="s">
        <v>132</v>
      </c>
      <c r="D53" s="4">
        <f t="shared" si="3"/>
        <v>29.135955268194671</v>
      </c>
      <c r="E53" s="4">
        <f t="shared" si="4"/>
        <v>39.312474488252924</v>
      </c>
      <c r="F53" s="4">
        <v>59.259</v>
      </c>
      <c r="G53" s="4">
        <v>14.151999999999999</v>
      </c>
      <c r="H53" s="4">
        <v>61.423999999999999</v>
      </c>
      <c r="I53" s="4">
        <v>11.423</v>
      </c>
      <c r="J53" s="4">
        <v>17.641999999999999</v>
      </c>
      <c r="K53" s="4">
        <v>89.295034283554102</v>
      </c>
      <c r="L53" s="4">
        <v>24.076268567108183</v>
      </c>
      <c r="M53" s="4">
        <f t="shared" si="5"/>
        <v>5.390743754725416</v>
      </c>
      <c r="N53" s="4">
        <v>7.6668320349686834</v>
      </c>
      <c r="O53" s="4">
        <v>0</v>
      </c>
      <c r="P53" s="4">
        <v>0</v>
      </c>
      <c r="Q53" s="4">
        <v>0</v>
      </c>
      <c r="R53" s="4">
        <v>4.7207441493627762</v>
      </c>
      <c r="S53" s="4">
        <v>19.511935561952161</v>
      </c>
    </row>
    <row r="54" spans="1:19" ht="14.1" customHeight="1">
      <c r="A54" s="2" t="s">
        <v>299</v>
      </c>
      <c r="B54" s="2" t="s">
        <v>77</v>
      </c>
      <c r="C54" s="3" t="s">
        <v>117</v>
      </c>
      <c r="D54" s="4">
        <f t="shared" si="3"/>
        <v>28.972048425943836</v>
      </c>
      <c r="E54" s="4">
        <f t="shared" si="4"/>
        <v>33.411756493588641</v>
      </c>
      <c r="F54" s="4">
        <v>49.18133784376576</v>
      </c>
      <c r="G54" s="4">
        <v>22.31740338282432</v>
      </c>
      <c r="H54" s="4">
        <v>0</v>
      </c>
      <c r="I54" s="4">
        <v>18.224203382824317</v>
      </c>
      <c r="J54" s="4">
        <v>27.553003382824318</v>
      </c>
      <c r="K54" s="4">
        <v>52.112000000000002</v>
      </c>
      <c r="L54" s="4">
        <v>40.759</v>
      </c>
      <c r="M54" s="4">
        <f t="shared" si="5"/>
        <v>18.612729601439298</v>
      </c>
      <c r="N54" s="4">
        <v>0</v>
      </c>
      <c r="O54" s="4">
        <v>12.022316147147251</v>
      </c>
      <c r="P54" s="4">
        <v>40.402794335453855</v>
      </c>
      <c r="Q54" s="4">
        <v>36.807441459180147</v>
      </c>
      <c r="R54" s="4">
        <v>0.32745085901323151</v>
      </c>
      <c r="S54" s="4">
        <v>18.515925799879717</v>
      </c>
    </row>
    <row r="55" spans="1:19" ht="14.1" customHeight="1">
      <c r="A55" s="2" t="s">
        <v>299</v>
      </c>
      <c r="B55" s="2" t="s">
        <v>54</v>
      </c>
      <c r="C55" s="3" t="s">
        <v>95</v>
      </c>
      <c r="D55" s="4">
        <f t="shared" si="3"/>
        <v>28.45077679498149</v>
      </c>
      <c r="E55" s="4">
        <f t="shared" si="4"/>
        <v>32.707750000000004</v>
      </c>
      <c r="F55" s="4">
        <v>27.15</v>
      </c>
      <c r="G55" s="4">
        <v>19.297999999999998</v>
      </c>
      <c r="H55" s="4">
        <v>17.779</v>
      </c>
      <c r="I55" s="4">
        <v>15.577</v>
      </c>
      <c r="J55" s="4">
        <v>24.056999999999999</v>
      </c>
      <c r="K55" s="4">
        <v>42.067</v>
      </c>
      <c r="L55" s="4">
        <v>51.101999999999997</v>
      </c>
      <c r="M55" s="4">
        <f t="shared" si="5"/>
        <v>18.517839316604956</v>
      </c>
      <c r="N55" s="4">
        <v>3.0584669238189099</v>
      </c>
      <c r="O55" s="4">
        <v>18.713586329031386</v>
      </c>
      <c r="P55" s="4">
        <v>26.898789856603706</v>
      </c>
      <c r="Q55" s="4">
        <v>34.143301069894989</v>
      </c>
      <c r="R55" s="4">
        <v>2.339624019592597</v>
      </c>
      <c r="S55" s="4">
        <v>23.772749789208216</v>
      </c>
    </row>
    <row r="56" spans="1:19" ht="14.1" customHeight="1">
      <c r="A56" s="2" t="s">
        <v>300</v>
      </c>
      <c r="B56" s="2" t="s">
        <v>295</v>
      </c>
      <c r="C56" s="3" t="s">
        <v>128</v>
      </c>
      <c r="D56" s="4">
        <f t="shared" si="3"/>
        <v>27.302839196851252</v>
      </c>
      <c r="E56" s="4">
        <f t="shared" si="4"/>
        <v>31.194419972902178</v>
      </c>
      <c r="F56" s="4">
        <v>21.881458636328386</v>
      </c>
      <c r="G56" s="4">
        <v>25.254493977246288</v>
      </c>
      <c r="H56" s="4">
        <v>35.534893977246291</v>
      </c>
      <c r="I56" s="4">
        <v>20.576893977246289</v>
      </c>
      <c r="J56" s="4">
        <v>31.237693977246288</v>
      </c>
      <c r="K56" s="4">
        <v>25.523579848449593</v>
      </c>
      <c r="L56" s="4">
        <v>43.25145969689919</v>
      </c>
      <c r="M56" s="4">
        <f t="shared" si="5"/>
        <v>18.222484052732426</v>
      </c>
      <c r="N56" s="4">
        <v>9.5778134698399704</v>
      </c>
      <c r="O56" s="4">
        <v>29.753399448370356</v>
      </c>
      <c r="P56" s="4">
        <v>9.8377844601479776</v>
      </c>
      <c r="Q56" s="4">
        <v>39.758925461226148</v>
      </c>
      <c r="R56" s="4">
        <v>5.1982271786241503</v>
      </c>
      <c r="S56" s="4">
        <v>15.621074985721039</v>
      </c>
    </row>
    <row r="57" spans="1:19" ht="14.1" customHeight="1">
      <c r="A57" s="2" t="s">
        <v>300</v>
      </c>
      <c r="B57" s="2" t="s">
        <v>54</v>
      </c>
      <c r="C57" s="3" t="s">
        <v>133</v>
      </c>
      <c r="D57" s="4">
        <f t="shared" si="3"/>
        <v>26.531497896841053</v>
      </c>
      <c r="E57" s="4">
        <f t="shared" si="4"/>
        <v>33.320035714285723</v>
      </c>
      <c r="F57" s="4">
        <v>63.387</v>
      </c>
      <c r="G57" s="4">
        <v>13.266999999999999</v>
      </c>
      <c r="H57" s="4">
        <v>37.572000000000003</v>
      </c>
      <c r="I57" s="4">
        <v>10.709</v>
      </c>
      <c r="J57" s="4">
        <v>16.539000000000001</v>
      </c>
      <c r="K57" s="4">
        <v>33.93</v>
      </c>
      <c r="L57" s="4">
        <v>38.679000000000002</v>
      </c>
      <c r="M57" s="4">
        <f t="shared" si="5"/>
        <v>10.691576322803492</v>
      </c>
      <c r="N57" s="4">
        <v>1.1411914984609659</v>
      </c>
      <c r="O57" s="4">
        <v>3.5587188612099609</v>
      </c>
      <c r="P57" s="4">
        <v>22.91933965634157</v>
      </c>
      <c r="Q57" s="4">
        <v>12.012201131834701</v>
      </c>
      <c r="R57" s="4">
        <v>0</v>
      </c>
      <c r="S57" s="4">
        <v>22.134686462411459</v>
      </c>
    </row>
    <row r="58" spans="1:19" ht="14.1" customHeight="1">
      <c r="A58" s="2" t="s">
        <v>301</v>
      </c>
      <c r="B58" s="2" t="s">
        <v>54</v>
      </c>
      <c r="C58" s="3" t="s">
        <v>308</v>
      </c>
      <c r="D58" s="4">
        <f t="shared" si="3"/>
        <v>25.902720814364049</v>
      </c>
      <c r="E58" s="4">
        <f t="shared" si="4"/>
        <v>31.448678571428577</v>
      </c>
      <c r="F58" s="4">
        <v>51.389000000000003</v>
      </c>
      <c r="G58" s="4">
        <v>15.724</v>
      </c>
      <c r="H58" s="4">
        <v>36.774999999999999</v>
      </c>
      <c r="I58" s="4">
        <v>12.692</v>
      </c>
      <c r="J58" s="4">
        <v>19.602</v>
      </c>
      <c r="K58" s="4">
        <v>32.942999999999998</v>
      </c>
      <c r="L58" s="4">
        <v>36.106999999999999</v>
      </c>
      <c r="M58" s="4">
        <f t="shared" si="5"/>
        <v>12.962152714546825</v>
      </c>
      <c r="N58" s="4">
        <v>21.044256555340539</v>
      </c>
      <c r="O58" s="4">
        <v>8.0493863789613194</v>
      </c>
      <c r="P58" s="4">
        <v>25.147899717986611</v>
      </c>
      <c r="Q58" s="4">
        <v>0</v>
      </c>
      <c r="R58" s="4">
        <v>1.3344220248600625</v>
      </c>
      <c r="S58" s="4">
        <v>22.649714110876449</v>
      </c>
    </row>
    <row r="59" spans="1:19" ht="14.1" customHeight="1">
      <c r="A59" s="2" t="s">
        <v>301</v>
      </c>
      <c r="B59" s="2" t="s">
        <v>54</v>
      </c>
      <c r="C59" s="3" t="s">
        <v>114</v>
      </c>
      <c r="D59" s="4">
        <f t="shared" si="3"/>
        <v>25.798670075140315</v>
      </c>
      <c r="E59" s="4">
        <f t="shared" si="4"/>
        <v>34.117392857142868</v>
      </c>
      <c r="F59" s="4">
        <v>48.088999999999999</v>
      </c>
      <c r="G59" s="4">
        <v>16.329000000000001</v>
      </c>
      <c r="H59" s="4">
        <v>0</v>
      </c>
      <c r="I59" s="4">
        <v>13.18</v>
      </c>
      <c r="J59" s="4">
        <v>20.356000000000002</v>
      </c>
      <c r="K59" s="4">
        <v>62.258000000000003</v>
      </c>
      <c r="L59" s="4">
        <v>45.537999999999997</v>
      </c>
      <c r="M59" s="4">
        <f t="shared" si="5"/>
        <v>6.388316917134361</v>
      </c>
      <c r="N59" s="4">
        <v>1.1518218655077321</v>
      </c>
      <c r="O59" s="4">
        <v>3.8230648690608993</v>
      </c>
      <c r="P59" s="4">
        <v>11.0571220393422</v>
      </c>
      <c r="Q59" s="4">
        <v>4.6300666388597511</v>
      </c>
      <c r="R59" s="4">
        <v>4.0068758385177272</v>
      </c>
      <c r="S59" s="4">
        <v>12.546414951560706</v>
      </c>
    </row>
    <row r="60" spans="1:19" ht="14.1" customHeight="1">
      <c r="A60" s="2" t="s">
        <v>301</v>
      </c>
      <c r="B60" s="2" t="s">
        <v>232</v>
      </c>
      <c r="C60" s="3" t="s">
        <v>126</v>
      </c>
      <c r="D60" s="4">
        <f t="shared" si="3"/>
        <v>25.50654573128103</v>
      </c>
      <c r="E60" s="4">
        <f t="shared" si="4"/>
        <v>26.173271626192673</v>
      </c>
      <c r="F60" s="4">
        <v>20.207981099459204</v>
      </c>
      <c r="G60" s="4">
        <v>23.999385824594402</v>
      </c>
      <c r="H60" s="4">
        <v>19.475385824594404</v>
      </c>
      <c r="I60" s="4">
        <v>19.321785824594404</v>
      </c>
      <c r="J60" s="4">
        <v>29.982585824594402</v>
      </c>
      <c r="K60" s="4">
        <v>51.113632562021259</v>
      </c>
      <c r="L60" s="4">
        <v>21.153465124042516</v>
      </c>
      <c r="M60" s="4">
        <f t="shared" si="5"/>
        <v>23.950851976487193</v>
      </c>
      <c r="N60" s="4">
        <v>34.155839040228692</v>
      </c>
      <c r="O60" s="4">
        <v>7.117437722419921</v>
      </c>
      <c r="P60" s="4">
        <v>16.114285159489139</v>
      </c>
      <c r="Q60" s="4">
        <v>3.773675132779446</v>
      </c>
      <c r="R60" s="4">
        <v>2.8932484781910932</v>
      </c>
      <c r="S60" s="4">
        <v>78.703708155768325</v>
      </c>
    </row>
    <row r="61" spans="1:19" ht="14.1" customHeight="1">
      <c r="A61" s="2" t="s">
        <v>163</v>
      </c>
      <c r="B61" s="2" t="s">
        <v>54</v>
      </c>
      <c r="C61" s="3" t="s">
        <v>119</v>
      </c>
      <c r="D61" s="4">
        <f t="shared" si="3"/>
        <v>24.778829621955097</v>
      </c>
      <c r="E61" s="4">
        <f t="shared" si="4"/>
        <v>31.279750000000003</v>
      </c>
      <c r="F61" s="4">
        <v>17.13</v>
      </c>
      <c r="G61" s="4">
        <v>20.216999999999999</v>
      </c>
      <c r="H61" s="4">
        <v>0</v>
      </c>
      <c r="I61" s="4">
        <v>16.318999999999999</v>
      </c>
      <c r="J61" s="4">
        <v>25.202999999999999</v>
      </c>
      <c r="K61" s="4">
        <v>58.75</v>
      </c>
      <c r="L61" s="4">
        <v>48.387</v>
      </c>
      <c r="M61" s="4">
        <f t="shared" si="5"/>
        <v>9.6100154065169789</v>
      </c>
      <c r="N61" s="4">
        <v>7.2189862624737966</v>
      </c>
      <c r="O61" s="4">
        <v>0</v>
      </c>
      <c r="P61" s="4">
        <v>0</v>
      </c>
      <c r="Q61" s="4">
        <v>0</v>
      </c>
      <c r="R61" s="4">
        <v>11.414970512011074</v>
      </c>
      <c r="S61" s="4">
        <v>37.3117007288227</v>
      </c>
    </row>
    <row r="62" spans="1:19" ht="14.1" customHeight="1">
      <c r="A62" s="2" t="s">
        <v>163</v>
      </c>
      <c r="B62" s="2" t="s">
        <v>54</v>
      </c>
      <c r="C62" s="3" t="s">
        <v>136</v>
      </c>
      <c r="D62" s="4">
        <f t="shared" si="3"/>
        <v>23.852311171656414</v>
      </c>
      <c r="E62" s="4">
        <f t="shared" si="4"/>
        <v>31.741678571428572</v>
      </c>
      <c r="F62" s="4">
        <v>54.298999999999999</v>
      </c>
      <c r="G62" s="4">
        <v>15.163</v>
      </c>
      <c r="H62" s="4">
        <v>53.905000000000001</v>
      </c>
      <c r="I62" s="4">
        <v>12.239000000000001</v>
      </c>
      <c r="J62" s="4">
        <v>18.902000000000001</v>
      </c>
      <c r="K62" s="4">
        <v>39.51</v>
      </c>
      <c r="L62" s="4">
        <v>26.613</v>
      </c>
      <c r="M62" s="4">
        <f t="shared" si="5"/>
        <v>5.4437872388547142</v>
      </c>
      <c r="N62" s="4">
        <v>10.413791898831461</v>
      </c>
      <c r="O62" s="4">
        <v>0</v>
      </c>
      <c r="P62" s="4">
        <v>0</v>
      </c>
      <c r="Q62" s="4">
        <v>0</v>
      </c>
      <c r="R62" s="4">
        <v>5.2252184324575834</v>
      </c>
      <c r="S62" s="4">
        <v>16.95602987628525</v>
      </c>
    </row>
    <row r="63" spans="1:19" ht="14.1" customHeight="1">
      <c r="A63" s="2">
        <v>60</v>
      </c>
      <c r="B63" s="2">
        <v>31</v>
      </c>
      <c r="C63" s="3" t="s">
        <v>307</v>
      </c>
      <c r="D63" s="4">
        <f t="shared" si="3"/>
        <v>22.743407043608876</v>
      </c>
      <c r="E63" s="4">
        <f t="shared" si="4"/>
        <v>28.306648866380332</v>
      </c>
      <c r="F63" s="4">
        <v>21.403633912782251</v>
      </c>
      <c r="G63" s="4">
        <v>100</v>
      </c>
      <c r="H63" s="4">
        <v>0</v>
      </c>
      <c r="I63" s="4">
        <v>20.554205434586688</v>
      </c>
      <c r="J63" s="4">
        <v>31.215005434586686</v>
      </c>
      <c r="K63" s="4">
        <v>19.05</v>
      </c>
      <c r="L63" s="4">
        <v>21.933</v>
      </c>
      <c r="M63" s="4">
        <f t="shared" si="5"/>
        <v>9.7625094571421567</v>
      </c>
      <c r="N63" s="4">
        <v>7.8712952073333371</v>
      </c>
      <c r="O63" s="4">
        <v>0</v>
      </c>
      <c r="P63" s="4">
        <v>0</v>
      </c>
      <c r="Q63" s="4">
        <v>0</v>
      </c>
      <c r="R63" s="4">
        <v>14.06608752835645</v>
      </c>
      <c r="S63" s="4">
        <v>34.972856334741593</v>
      </c>
    </row>
    <row r="64" spans="1:19" ht="14.1" customHeight="1">
      <c r="A64" s="2" t="s">
        <v>278</v>
      </c>
      <c r="B64" s="2" t="s">
        <v>54</v>
      </c>
      <c r="C64" s="3" t="s">
        <v>138</v>
      </c>
      <c r="D64" s="4">
        <f t="shared" si="3"/>
        <v>19.733972209850933</v>
      </c>
      <c r="E64" s="4">
        <f t="shared" si="4"/>
        <v>26.351414285714291</v>
      </c>
      <c r="F64" s="4">
        <v>27.15</v>
      </c>
      <c r="G64" s="4">
        <v>19.297999999999998</v>
      </c>
      <c r="H64" s="4">
        <v>40.182000000000002</v>
      </c>
      <c r="I64" s="4">
        <v>15.577</v>
      </c>
      <c r="J64" s="4">
        <v>24.056999999999999</v>
      </c>
      <c r="K64" s="4">
        <v>0</v>
      </c>
      <c r="L64" s="4">
        <v>41.487200000000001</v>
      </c>
      <c r="M64" s="4">
        <f t="shared" si="5"/>
        <v>4.2932740328364325</v>
      </c>
      <c r="N64" s="4">
        <v>6.007484732682717</v>
      </c>
      <c r="O64" s="4">
        <v>0.40804069569202811</v>
      </c>
      <c r="P64" s="4">
        <v>8.420899411303548</v>
      </c>
      <c r="Q64" s="4">
        <v>10.613073266297715</v>
      </c>
      <c r="R64" s="4">
        <v>0</v>
      </c>
      <c r="S64" s="4">
        <v>0</v>
      </c>
    </row>
    <row r="65" spans="1:19" ht="14.1" customHeight="1">
      <c r="A65" s="2" t="s">
        <v>278</v>
      </c>
      <c r="B65" s="2" t="s">
        <v>54</v>
      </c>
      <c r="C65" s="3" t="s">
        <v>135</v>
      </c>
      <c r="D65" s="4">
        <f t="shared" si="3"/>
        <v>19.286520793040218</v>
      </c>
      <c r="E65" s="4">
        <f t="shared" si="4"/>
        <v>23.98875</v>
      </c>
      <c r="F65" s="4">
        <v>17.13</v>
      </c>
      <c r="G65" s="4">
        <v>20.216999999999999</v>
      </c>
      <c r="H65" s="4">
        <v>0</v>
      </c>
      <c r="I65" s="4">
        <v>16.318999999999999</v>
      </c>
      <c r="J65" s="4">
        <v>25.202999999999999</v>
      </c>
      <c r="K65" s="4">
        <v>68.114999999999995</v>
      </c>
      <c r="L65" s="4">
        <v>18.186</v>
      </c>
      <c r="M65" s="4">
        <f t="shared" si="5"/>
        <v>8.3146526434673973</v>
      </c>
      <c r="N65" s="4">
        <v>2.239262196293518</v>
      </c>
      <c r="O65" s="4">
        <v>9.9585062240663902</v>
      </c>
      <c r="P65" s="4">
        <v>22.457803603036322</v>
      </c>
      <c r="Q65" s="4">
        <v>13.469729532749099</v>
      </c>
      <c r="R65" s="4">
        <v>1.129537609434067</v>
      </c>
      <c r="S65" s="4">
        <v>0</v>
      </c>
    </row>
    <row r="66" spans="1:19" ht="14.1" customHeight="1">
      <c r="A66" s="2">
        <v>63</v>
      </c>
      <c r="B66" s="2" t="s">
        <v>54</v>
      </c>
      <c r="C66" s="3" t="s">
        <v>139</v>
      </c>
      <c r="D66" s="4">
        <f t="shared" si="3"/>
        <v>17.765425998409622</v>
      </c>
      <c r="E66" s="4">
        <f t="shared" si="4"/>
        <v>23.024928571428575</v>
      </c>
      <c r="F66" s="4">
        <v>61.408999999999999</v>
      </c>
      <c r="G66" s="4">
        <v>13.695</v>
      </c>
      <c r="H66" s="4">
        <v>47.619</v>
      </c>
      <c r="I66" s="4">
        <v>11.055</v>
      </c>
      <c r="J66" s="4">
        <v>17.073</v>
      </c>
      <c r="K66" s="4">
        <v>0</v>
      </c>
      <c r="L66" s="4">
        <v>16.341999999999999</v>
      </c>
      <c r="M66" s="4">
        <f t="shared" si="5"/>
        <v>5.4932533280320675</v>
      </c>
      <c r="N66" s="4">
        <v>8.0150599481374112</v>
      </c>
      <c r="O66" s="4">
        <v>0</v>
      </c>
      <c r="P66" s="4">
        <v>0.33338644413519553</v>
      </c>
      <c r="Q66" s="4">
        <v>0</v>
      </c>
      <c r="R66" s="4">
        <v>9.9915180127259617</v>
      </c>
      <c r="S66" s="4">
        <v>14.19506317634716</v>
      </c>
    </row>
    <row r="67" spans="1:19" ht="14.1" customHeight="1">
      <c r="A67" s="2">
        <v>64</v>
      </c>
      <c r="B67" s="2" t="s">
        <v>54</v>
      </c>
      <c r="C67" s="3" t="s">
        <v>140</v>
      </c>
      <c r="D67" s="4">
        <f t="shared" si="3"/>
        <v>15.454406933588787</v>
      </c>
      <c r="E67" s="4">
        <f t="shared" si="4"/>
        <v>20.231607142857143</v>
      </c>
      <c r="F67" s="4">
        <v>44.279000000000003</v>
      </c>
      <c r="G67" s="4">
        <v>16.981999999999999</v>
      </c>
      <c r="H67" s="4">
        <v>17.779</v>
      </c>
      <c r="I67" s="4">
        <v>13.708</v>
      </c>
      <c r="J67" s="4">
        <v>21.17</v>
      </c>
      <c r="K67" s="4">
        <v>20.625</v>
      </c>
      <c r="L67" s="4">
        <v>12.244</v>
      </c>
      <c r="M67" s="4">
        <f t="shared" si="5"/>
        <v>4.307606445295959</v>
      </c>
      <c r="N67" s="4">
        <v>8.7224775530502168</v>
      </c>
      <c r="O67" s="4">
        <v>0</v>
      </c>
      <c r="P67" s="4">
        <v>0</v>
      </c>
      <c r="Q67" s="4">
        <v>0</v>
      </c>
      <c r="R67" s="4">
        <v>3.6489893445557096</v>
      </c>
      <c r="S67" s="4">
        <v>13.489495297378159</v>
      </c>
    </row>
    <row r="68" spans="1:19" ht="14.1" customHeight="1">
      <c r="A68" s="2">
        <v>65</v>
      </c>
      <c r="B68" s="2" t="s">
        <v>54</v>
      </c>
      <c r="C68" s="3" t="s">
        <v>142</v>
      </c>
      <c r="D68" s="4">
        <f t="shared" ref="D68" si="6">E68*0.7+M68*0.3</f>
        <v>13.134279799563313</v>
      </c>
      <c r="E68" s="4">
        <f t="shared" ref="E68" si="7">(F68*0.1+(G68+H68+I68+J68)*0.075+K68*0.1+L68*0.2)/0.7</f>
        <v>14.389035714285715</v>
      </c>
      <c r="F68" s="4">
        <v>17.13</v>
      </c>
      <c r="G68" s="4">
        <v>20.216999999999999</v>
      </c>
      <c r="H68" s="4">
        <v>0</v>
      </c>
      <c r="I68" s="4">
        <v>16.318999999999999</v>
      </c>
      <c r="J68" s="4">
        <v>25.202999999999999</v>
      </c>
      <c r="K68" s="4">
        <v>37.289000000000001</v>
      </c>
      <c r="L68" s="4">
        <v>0</v>
      </c>
      <c r="M68" s="4">
        <f t="shared" ref="M68" si="8">(N68+O68)*0.15+(P68+Q68+R68+S68)*0.175</f>
        <v>10.206515998544379</v>
      </c>
      <c r="N68" s="4">
        <v>0.69629329277560903</v>
      </c>
      <c r="O68" s="4">
        <v>0</v>
      </c>
      <c r="P68" s="4">
        <v>0</v>
      </c>
      <c r="Q68" s="4">
        <v>0</v>
      </c>
      <c r="R68" s="4">
        <v>16.073466423123158</v>
      </c>
      <c r="S68" s="4">
        <v>41.652659317608489</v>
      </c>
    </row>
    <row r="69" spans="1:19" ht="14.1" customHeight="1"/>
    <row r="70" spans="1:19" ht="14.1" customHeight="1"/>
    <row r="71" spans="1:19" ht="14.1" customHeight="1"/>
    <row r="72" spans="1:19" ht="14.1" customHeight="1"/>
    <row r="73" spans="1:19" ht="14.1" customHeight="1"/>
    <row r="74" spans="1:19" ht="14.1" customHeight="1"/>
    <row r="75" spans="1:19" ht="14.1" customHeight="1"/>
    <row r="76" spans="1:19" ht="14.1" customHeight="1"/>
    <row r="77" spans="1:19" ht="14.1" customHeight="1"/>
    <row r="78" spans="1:19" ht="14.1" customHeight="1"/>
    <row r="79" spans="1:19" ht="14.1" customHeight="1"/>
    <row r="80" spans="1:19" ht="14.1" customHeight="1"/>
  </sheetData>
  <mergeCells count="11">
    <mergeCell ref="C2:C3"/>
    <mergeCell ref="N2:O2"/>
    <mergeCell ref="A1:S1"/>
    <mergeCell ref="R2:S2"/>
    <mergeCell ref="P2:Q2"/>
    <mergeCell ref="M2:M3"/>
    <mergeCell ref="B2:B3"/>
    <mergeCell ref="A2:A3"/>
    <mergeCell ref="D2:D3"/>
    <mergeCell ref="E2:E3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Основной рейтинг</vt:lpstr>
      <vt:lpstr>Цифровой</vt:lpstr>
      <vt:lpstr>НТР А</vt:lpstr>
      <vt:lpstr>НТР Б</vt:lpstr>
      <vt:lpstr>НТР В</vt:lpstr>
      <vt:lpstr>НТР Г</vt:lpstr>
      <vt:lpstr>НТР Д</vt:lpstr>
      <vt:lpstr>НТР Е</vt:lpstr>
      <vt:lpstr>НТР 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Marina Likhomanova</cp:lastModifiedBy>
  <dcterms:created xsi:type="dcterms:W3CDTF">2026-09-15T09:32:40Z</dcterms:created>
  <dcterms:modified xsi:type="dcterms:W3CDTF">2026-09-16T09:33:15Z</dcterms:modified>
</cp:coreProperties>
</file>